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4/"/>
    </mc:Choice>
  </mc:AlternateContent>
  <xr:revisionPtr revIDLastSave="86" documentId="8_{75A8F26D-06AD-4003-A8BB-30C5D910860A}" xr6:coauthVersionLast="47" xr6:coauthVersionMax="47" xr10:uidLastSave="{FE5397A5-3178-481F-A37A-4A0629AF4B48}"/>
  <bookViews>
    <workbookView xWindow="-23148" yWindow="-108" windowWidth="23256" windowHeight="13176" xr2:uid="{A24DCFEA-531C-467C-BECE-2BA8CD45488A}"/>
  </bookViews>
  <sheets>
    <sheet name="Sheet1" sheetId="1" r:id="rId1"/>
  </sheets>
  <definedNames>
    <definedName name="_xlnm.Print_Area" localSheetId="0">Sheet1!$B$1:$Q$89</definedName>
    <definedName name="_xlnm.Print_Titles" localSheetId="0">Sheet1!$4:$6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1" l="1"/>
  <c r="M85" i="1"/>
  <c r="K85" i="1"/>
  <c r="I85" i="1"/>
  <c r="G85" i="1"/>
  <c r="E85" i="1"/>
  <c r="C85" i="1"/>
  <c r="O68" i="1"/>
  <c r="M68" i="1"/>
  <c r="K68" i="1"/>
  <c r="I68" i="1"/>
  <c r="G68" i="1"/>
  <c r="E68" i="1"/>
  <c r="C68" i="1"/>
  <c r="O62" i="1"/>
  <c r="M62" i="1"/>
  <c r="K62" i="1"/>
  <c r="I62" i="1"/>
  <c r="G62" i="1"/>
  <c r="E62" i="1"/>
  <c r="C62" i="1"/>
  <c r="O49" i="1"/>
  <c r="M49" i="1"/>
  <c r="K49" i="1"/>
  <c r="I49" i="1"/>
  <c r="G49" i="1"/>
  <c r="E49" i="1"/>
  <c r="C49" i="1"/>
  <c r="O42" i="1"/>
  <c r="M42" i="1"/>
  <c r="K42" i="1"/>
  <c r="I42" i="1"/>
  <c r="G42" i="1"/>
  <c r="E42" i="1"/>
  <c r="C42" i="1"/>
  <c r="O31" i="1"/>
  <c r="M31" i="1"/>
  <c r="K31" i="1"/>
  <c r="I31" i="1"/>
  <c r="G31" i="1"/>
  <c r="E31" i="1"/>
  <c r="C31" i="1"/>
  <c r="O20" i="1"/>
  <c r="M20" i="1"/>
  <c r="K20" i="1"/>
  <c r="I20" i="1"/>
  <c r="G20" i="1"/>
  <c r="E20" i="1"/>
  <c r="C20" i="1"/>
  <c r="Q14" i="1"/>
  <c r="P14" i="1"/>
  <c r="O14" i="1"/>
  <c r="M14" i="1"/>
  <c r="N14" i="1" s="1"/>
  <c r="L14" i="1"/>
  <c r="K14" i="1"/>
  <c r="J14" i="1"/>
  <c r="I14" i="1"/>
  <c r="H14" i="1"/>
  <c r="G14" i="1"/>
  <c r="E14" i="1"/>
  <c r="F14" i="1" s="1"/>
  <c r="D14" i="1"/>
  <c r="C14" i="1"/>
  <c r="C8" i="1"/>
  <c r="E8" i="1"/>
  <c r="G8" i="1"/>
  <c r="I8" i="1"/>
  <c r="K8" i="1"/>
  <c r="M8" i="1"/>
  <c r="O8" i="1"/>
  <c r="C9" i="1"/>
  <c r="E9" i="1"/>
  <c r="G9" i="1"/>
  <c r="I9" i="1"/>
  <c r="K9" i="1"/>
  <c r="M9" i="1"/>
  <c r="O9" i="1"/>
  <c r="C10" i="1"/>
  <c r="E10" i="1"/>
  <c r="G10" i="1"/>
  <c r="I10" i="1"/>
  <c r="K10" i="1"/>
  <c r="M10" i="1"/>
  <c r="O10" i="1"/>
  <c r="C11" i="1"/>
  <c r="E11" i="1"/>
  <c r="G11" i="1"/>
  <c r="I11" i="1"/>
  <c r="K11" i="1"/>
  <c r="M11" i="1"/>
  <c r="O11" i="1"/>
  <c r="C12" i="1"/>
  <c r="E12" i="1"/>
  <c r="G12" i="1"/>
  <c r="I12" i="1"/>
  <c r="K12" i="1"/>
  <c r="M12" i="1"/>
  <c r="O12" i="1"/>
  <c r="C13" i="1"/>
  <c r="E13" i="1"/>
  <c r="G13" i="1"/>
  <c r="I13" i="1"/>
  <c r="K13" i="1"/>
  <c r="M13" i="1"/>
  <c r="O13" i="1"/>
  <c r="C16" i="1"/>
  <c r="E16" i="1"/>
  <c r="G16" i="1"/>
  <c r="I16" i="1"/>
  <c r="K16" i="1"/>
  <c r="M16" i="1"/>
  <c r="O16" i="1"/>
  <c r="C17" i="1"/>
  <c r="E17" i="1"/>
  <c r="G17" i="1"/>
  <c r="I17" i="1"/>
  <c r="K17" i="1"/>
  <c r="M17" i="1"/>
  <c r="O17" i="1"/>
  <c r="C18" i="1"/>
  <c r="E18" i="1"/>
  <c r="G18" i="1"/>
  <c r="I18" i="1"/>
  <c r="K18" i="1"/>
  <c r="M18" i="1"/>
  <c r="O18" i="1"/>
  <c r="C19" i="1"/>
  <c r="E19" i="1"/>
  <c r="G19" i="1"/>
  <c r="I19" i="1"/>
  <c r="K19" i="1"/>
  <c r="M19" i="1"/>
  <c r="O19" i="1"/>
  <c r="C22" i="1"/>
  <c r="E22" i="1"/>
  <c r="G22" i="1"/>
  <c r="I22" i="1"/>
  <c r="K22" i="1"/>
  <c r="M22" i="1"/>
  <c r="O22" i="1"/>
  <c r="C23" i="1"/>
  <c r="E23" i="1"/>
  <c r="G23" i="1"/>
  <c r="I23" i="1"/>
  <c r="K23" i="1"/>
  <c r="M23" i="1"/>
  <c r="O23" i="1"/>
  <c r="C24" i="1"/>
  <c r="E24" i="1"/>
  <c r="G24" i="1"/>
  <c r="I24" i="1"/>
  <c r="K24" i="1"/>
  <c r="M24" i="1"/>
  <c r="O24" i="1"/>
  <c r="C25" i="1"/>
  <c r="E25" i="1"/>
  <c r="G25" i="1"/>
  <c r="I25" i="1"/>
  <c r="K25" i="1"/>
  <c r="M25" i="1"/>
  <c r="O25" i="1"/>
  <c r="C26" i="1"/>
  <c r="E26" i="1"/>
  <c r="G26" i="1"/>
  <c r="I26" i="1"/>
  <c r="K26" i="1"/>
  <c r="M26" i="1"/>
  <c r="O26" i="1"/>
  <c r="C27" i="1"/>
  <c r="E27" i="1"/>
  <c r="G27" i="1"/>
  <c r="I27" i="1"/>
  <c r="K27" i="1"/>
  <c r="M27" i="1"/>
  <c r="O27" i="1"/>
  <c r="C28" i="1"/>
  <c r="E28" i="1"/>
  <c r="G28" i="1"/>
  <c r="I28" i="1"/>
  <c r="K28" i="1"/>
  <c r="M28" i="1"/>
  <c r="O28" i="1"/>
  <c r="C29" i="1"/>
  <c r="E29" i="1"/>
  <c r="G29" i="1"/>
  <c r="I29" i="1"/>
  <c r="K29" i="1"/>
  <c r="M29" i="1"/>
  <c r="O29" i="1"/>
  <c r="C30" i="1"/>
  <c r="E30" i="1"/>
  <c r="G30" i="1"/>
  <c r="I30" i="1"/>
  <c r="K30" i="1"/>
  <c r="M30" i="1"/>
  <c r="O30" i="1"/>
  <c r="C33" i="1"/>
  <c r="E33" i="1"/>
  <c r="G33" i="1"/>
  <c r="I33" i="1"/>
  <c r="K33" i="1"/>
  <c r="M33" i="1"/>
  <c r="O33" i="1"/>
  <c r="C34" i="1"/>
  <c r="E34" i="1"/>
  <c r="G34" i="1"/>
  <c r="I34" i="1"/>
  <c r="K34" i="1"/>
  <c r="M34" i="1"/>
  <c r="O34" i="1"/>
  <c r="C35" i="1"/>
  <c r="E35" i="1"/>
  <c r="G35" i="1"/>
  <c r="I35" i="1"/>
  <c r="K35" i="1"/>
  <c r="M35" i="1"/>
  <c r="O35" i="1"/>
  <c r="C36" i="1"/>
  <c r="E36" i="1"/>
  <c r="G36" i="1"/>
  <c r="I36" i="1"/>
  <c r="K36" i="1"/>
  <c r="M36" i="1"/>
  <c r="O36" i="1"/>
  <c r="C37" i="1"/>
  <c r="E37" i="1"/>
  <c r="G37" i="1"/>
  <c r="I37" i="1"/>
  <c r="K37" i="1"/>
  <c r="M37" i="1"/>
  <c r="O37" i="1"/>
  <c r="C38" i="1"/>
  <c r="E38" i="1"/>
  <c r="G38" i="1"/>
  <c r="I38" i="1"/>
  <c r="K38" i="1"/>
  <c r="M38" i="1"/>
  <c r="O38" i="1"/>
  <c r="C39" i="1"/>
  <c r="E39" i="1"/>
  <c r="G39" i="1"/>
  <c r="I39" i="1"/>
  <c r="K39" i="1"/>
  <c r="M39" i="1"/>
  <c r="O39" i="1"/>
  <c r="C40" i="1"/>
  <c r="E40" i="1"/>
  <c r="G40" i="1"/>
  <c r="I40" i="1"/>
  <c r="K40" i="1"/>
  <c r="M40" i="1"/>
  <c r="O40" i="1"/>
  <c r="C41" i="1"/>
  <c r="E41" i="1"/>
  <c r="G41" i="1"/>
  <c r="I41" i="1"/>
  <c r="K41" i="1"/>
  <c r="M41" i="1"/>
  <c r="O41" i="1"/>
  <c r="C44" i="1"/>
  <c r="E44" i="1"/>
  <c r="G44" i="1"/>
  <c r="I44" i="1"/>
  <c r="K44" i="1"/>
  <c r="M44" i="1"/>
  <c r="O44" i="1"/>
  <c r="C45" i="1"/>
  <c r="E45" i="1"/>
  <c r="G45" i="1"/>
  <c r="I45" i="1"/>
  <c r="K45" i="1"/>
  <c r="M45" i="1"/>
  <c r="O45" i="1"/>
  <c r="C46" i="1"/>
  <c r="E46" i="1"/>
  <c r="G46" i="1"/>
  <c r="I46" i="1"/>
  <c r="K46" i="1"/>
  <c r="M46" i="1"/>
  <c r="O46" i="1"/>
  <c r="C47" i="1"/>
  <c r="E47" i="1"/>
  <c r="G47" i="1"/>
  <c r="I47" i="1"/>
  <c r="K47" i="1"/>
  <c r="M47" i="1"/>
  <c r="O47" i="1"/>
  <c r="C48" i="1"/>
  <c r="E48" i="1"/>
  <c r="G48" i="1"/>
  <c r="I48" i="1"/>
  <c r="K48" i="1"/>
  <c r="M48" i="1"/>
  <c r="O48" i="1"/>
  <c r="C51" i="1"/>
  <c r="E51" i="1"/>
  <c r="G51" i="1"/>
  <c r="I51" i="1"/>
  <c r="K51" i="1"/>
  <c r="M51" i="1"/>
  <c r="O51" i="1"/>
  <c r="C52" i="1"/>
  <c r="E52" i="1"/>
  <c r="G52" i="1"/>
  <c r="I52" i="1"/>
  <c r="K52" i="1"/>
  <c r="M52" i="1"/>
  <c r="O52" i="1"/>
  <c r="C53" i="1"/>
  <c r="E53" i="1"/>
  <c r="G53" i="1"/>
  <c r="I53" i="1"/>
  <c r="K53" i="1"/>
  <c r="M53" i="1"/>
  <c r="O53" i="1"/>
  <c r="C54" i="1"/>
  <c r="E54" i="1"/>
  <c r="G54" i="1"/>
  <c r="I54" i="1"/>
  <c r="K54" i="1"/>
  <c r="M54" i="1"/>
  <c r="O54" i="1"/>
  <c r="C55" i="1"/>
  <c r="E55" i="1"/>
  <c r="G55" i="1"/>
  <c r="I55" i="1"/>
  <c r="K55" i="1"/>
  <c r="M55" i="1"/>
  <c r="O55" i="1"/>
  <c r="C56" i="1"/>
  <c r="E56" i="1"/>
  <c r="G56" i="1"/>
  <c r="I56" i="1"/>
  <c r="K56" i="1"/>
  <c r="M56" i="1"/>
  <c r="O56" i="1"/>
  <c r="C57" i="1"/>
  <c r="E57" i="1"/>
  <c r="G57" i="1"/>
  <c r="I57" i="1"/>
  <c r="K57" i="1"/>
  <c r="M57" i="1"/>
  <c r="O57" i="1"/>
  <c r="C58" i="1"/>
  <c r="E58" i="1"/>
  <c r="G58" i="1"/>
  <c r="I58" i="1"/>
  <c r="K58" i="1"/>
  <c r="M58" i="1"/>
  <c r="O58" i="1"/>
  <c r="C59" i="1"/>
  <c r="E59" i="1"/>
  <c r="G59" i="1"/>
  <c r="I59" i="1"/>
  <c r="K59" i="1"/>
  <c r="M59" i="1"/>
  <c r="O59" i="1"/>
  <c r="C60" i="1"/>
  <c r="E60" i="1"/>
  <c r="G60" i="1"/>
  <c r="I60" i="1"/>
  <c r="K60" i="1"/>
  <c r="M60" i="1"/>
  <c r="O60" i="1"/>
  <c r="C61" i="1"/>
  <c r="E61" i="1"/>
  <c r="G61" i="1"/>
  <c r="I61" i="1"/>
  <c r="K61" i="1"/>
  <c r="M61" i="1"/>
  <c r="O61" i="1"/>
  <c r="C64" i="1"/>
  <c r="E64" i="1"/>
  <c r="G64" i="1"/>
  <c r="I64" i="1"/>
  <c r="K64" i="1"/>
  <c r="M64" i="1"/>
  <c r="O64" i="1"/>
  <c r="C65" i="1"/>
  <c r="E65" i="1"/>
  <c r="G65" i="1"/>
  <c r="I65" i="1"/>
  <c r="K65" i="1"/>
  <c r="M65" i="1"/>
  <c r="O65" i="1"/>
  <c r="C66" i="1"/>
  <c r="E66" i="1"/>
  <c r="G66" i="1"/>
  <c r="I66" i="1"/>
  <c r="K66" i="1"/>
  <c r="M66" i="1"/>
  <c r="O66" i="1"/>
  <c r="C67" i="1"/>
  <c r="E67" i="1"/>
  <c r="G67" i="1"/>
  <c r="I67" i="1"/>
  <c r="K67" i="1"/>
  <c r="M67" i="1"/>
  <c r="O67" i="1"/>
  <c r="C70" i="1"/>
  <c r="E70" i="1"/>
  <c r="G70" i="1"/>
  <c r="I70" i="1"/>
  <c r="K70" i="1"/>
  <c r="M70" i="1"/>
  <c r="O70" i="1"/>
  <c r="C71" i="1"/>
  <c r="E71" i="1"/>
  <c r="G71" i="1"/>
  <c r="I71" i="1"/>
  <c r="K71" i="1"/>
  <c r="M71" i="1"/>
  <c r="O71" i="1"/>
  <c r="C72" i="1"/>
  <c r="E72" i="1"/>
  <c r="G72" i="1"/>
  <c r="I72" i="1"/>
  <c r="K72" i="1"/>
  <c r="M72" i="1"/>
  <c r="O72" i="1"/>
  <c r="C73" i="1"/>
  <c r="E73" i="1"/>
  <c r="G73" i="1"/>
  <c r="I73" i="1"/>
  <c r="K73" i="1"/>
  <c r="M73" i="1"/>
  <c r="O73" i="1"/>
  <c r="C74" i="1"/>
  <c r="E74" i="1"/>
  <c r="G74" i="1"/>
  <c r="I74" i="1"/>
  <c r="K74" i="1"/>
  <c r="M74" i="1"/>
  <c r="O74" i="1"/>
  <c r="C75" i="1"/>
  <c r="E75" i="1"/>
  <c r="G75" i="1"/>
  <c r="I75" i="1"/>
  <c r="K75" i="1"/>
  <c r="M75" i="1"/>
  <c r="O75" i="1"/>
  <c r="C76" i="1"/>
  <c r="E76" i="1"/>
  <c r="G76" i="1"/>
  <c r="I76" i="1"/>
  <c r="K76" i="1"/>
  <c r="M76" i="1"/>
  <c r="O76" i="1"/>
  <c r="C77" i="1"/>
  <c r="E77" i="1"/>
  <c r="G77" i="1"/>
  <c r="I77" i="1"/>
  <c r="K77" i="1"/>
  <c r="M77" i="1"/>
  <c r="O77" i="1"/>
  <c r="C78" i="1"/>
  <c r="E78" i="1"/>
  <c r="G78" i="1"/>
  <c r="I78" i="1"/>
  <c r="K78" i="1"/>
  <c r="M78" i="1"/>
  <c r="O78" i="1"/>
  <c r="C79" i="1"/>
  <c r="E79" i="1"/>
  <c r="G79" i="1"/>
  <c r="I79" i="1"/>
  <c r="K79" i="1"/>
  <c r="M79" i="1"/>
  <c r="O79" i="1"/>
  <c r="C80" i="1"/>
  <c r="E80" i="1"/>
  <c r="G80" i="1"/>
  <c r="I80" i="1"/>
  <c r="K80" i="1"/>
  <c r="M80" i="1"/>
  <c r="O80" i="1"/>
  <c r="C81" i="1"/>
  <c r="E81" i="1"/>
  <c r="G81" i="1"/>
  <c r="I81" i="1"/>
  <c r="K81" i="1"/>
  <c r="M81" i="1"/>
  <c r="O81" i="1"/>
  <c r="C82" i="1"/>
  <c r="E82" i="1"/>
  <c r="G82" i="1"/>
  <c r="I82" i="1"/>
  <c r="K82" i="1"/>
  <c r="M82" i="1"/>
  <c r="O82" i="1"/>
  <c r="C83" i="1"/>
  <c r="E83" i="1"/>
  <c r="G83" i="1"/>
  <c r="I83" i="1"/>
  <c r="K83" i="1"/>
  <c r="M83" i="1"/>
  <c r="O83" i="1"/>
  <c r="C84" i="1"/>
  <c r="E84" i="1"/>
  <c r="G84" i="1"/>
  <c r="I84" i="1"/>
  <c r="K84" i="1"/>
  <c r="M84" i="1"/>
  <c r="O84" i="1"/>
  <c r="O7" i="1"/>
  <c r="M7" i="1"/>
  <c r="K7" i="1"/>
  <c r="I7" i="1"/>
  <c r="G7" i="1"/>
  <c r="E7" i="1"/>
  <c r="C7" i="1"/>
  <c r="C87" i="1" l="1"/>
  <c r="G87" i="1"/>
  <c r="I87" i="1"/>
  <c r="K87" i="1"/>
  <c r="M87" i="1"/>
  <c r="O87" i="1"/>
  <c r="E87" i="1"/>
  <c r="Q17" i="1"/>
  <c r="F17" i="1" s="1"/>
  <c r="Q76" i="1"/>
  <c r="F76" i="1" s="1"/>
  <c r="Q57" i="1"/>
  <c r="F57" i="1" s="1"/>
  <c r="Q81" i="1"/>
  <c r="J81" i="1" s="1"/>
  <c r="Q52" i="1"/>
  <c r="J52" i="1" s="1"/>
  <c r="Q40" i="1"/>
  <c r="H40" i="1" s="1"/>
  <c r="Q22" i="1"/>
  <c r="Q37" i="1"/>
  <c r="F37" i="1" s="1"/>
  <c r="Q25" i="1"/>
  <c r="D25" i="1" s="1"/>
  <c r="Q80" i="1"/>
  <c r="H80" i="1" s="1"/>
  <c r="Q27" i="1"/>
  <c r="P27" i="1" s="1"/>
  <c r="Q72" i="1"/>
  <c r="J72" i="1" s="1"/>
  <c r="Q30" i="1"/>
  <c r="F30" i="1" s="1"/>
  <c r="Q26" i="1"/>
  <c r="F26" i="1" s="1"/>
  <c r="Q60" i="1"/>
  <c r="J60" i="1" s="1"/>
  <c r="Q82" i="1"/>
  <c r="D82" i="1" s="1"/>
  <c r="Q70" i="1"/>
  <c r="Q73" i="1"/>
  <c r="J73" i="1" s="1"/>
  <c r="Q66" i="1"/>
  <c r="N66" i="1" s="1"/>
  <c r="Q48" i="1"/>
  <c r="F48" i="1" s="1"/>
  <c r="L27" i="1"/>
  <c r="H25" i="1"/>
  <c r="Q23" i="1"/>
  <c r="N23" i="1" s="1"/>
  <c r="Q75" i="1"/>
  <c r="J75" i="1" s="1"/>
  <c r="Q74" i="1"/>
  <c r="H74" i="1" s="1"/>
  <c r="Q58" i="1"/>
  <c r="L58" i="1" s="1"/>
  <c r="D57" i="1"/>
  <c r="D52" i="1"/>
  <c r="Q47" i="1"/>
  <c r="F47" i="1" s="1"/>
  <c r="J27" i="1"/>
  <c r="Q24" i="1"/>
  <c r="L24" i="1" s="1"/>
  <c r="D17" i="1"/>
  <c r="Q9" i="1"/>
  <c r="F9" i="1" s="1"/>
  <c r="Q83" i="1"/>
  <c r="L83" i="1" s="1"/>
  <c r="P17" i="1"/>
  <c r="Q84" i="1"/>
  <c r="H84" i="1" s="1"/>
  <c r="Q41" i="1"/>
  <c r="J41" i="1" s="1"/>
  <c r="Q34" i="1"/>
  <c r="J34" i="1" s="1"/>
  <c r="Q28" i="1"/>
  <c r="F28" i="1" s="1"/>
  <c r="D27" i="1"/>
  <c r="N17" i="1"/>
  <c r="P57" i="1"/>
  <c r="Q33" i="1"/>
  <c r="Q78" i="1"/>
  <c r="N78" i="1" s="1"/>
  <c r="Q53" i="1"/>
  <c r="J53" i="1" s="1"/>
  <c r="Q45" i="1"/>
  <c r="J45" i="1" s="1"/>
  <c r="Q44" i="1"/>
  <c r="Q36" i="1"/>
  <c r="J36" i="1" s="1"/>
  <c r="Q35" i="1"/>
  <c r="D35" i="1" s="1"/>
  <c r="L17" i="1"/>
  <c r="Q11" i="1"/>
  <c r="H11" i="1" s="1"/>
  <c r="H27" i="1"/>
  <c r="F27" i="1"/>
  <c r="Q61" i="1"/>
  <c r="J61" i="1" s="1"/>
  <c r="Q55" i="1"/>
  <c r="N55" i="1" s="1"/>
  <c r="Q54" i="1"/>
  <c r="D54" i="1" s="1"/>
  <c r="Q46" i="1"/>
  <c r="D46" i="1" s="1"/>
  <c r="J17" i="1"/>
  <c r="Q13" i="1"/>
  <c r="P13" i="1" s="1"/>
  <c r="Q12" i="1"/>
  <c r="P12" i="1" s="1"/>
  <c r="Q10" i="1"/>
  <c r="J10" i="1" s="1"/>
  <c r="Q65" i="1"/>
  <c r="F65" i="1" s="1"/>
  <c r="Q64" i="1"/>
  <c r="H57" i="1"/>
  <c r="Q56" i="1"/>
  <c r="L56" i="1" s="1"/>
  <c r="Q38" i="1"/>
  <c r="D38" i="1" s="1"/>
  <c r="N27" i="1"/>
  <c r="Q16" i="1"/>
  <c r="F74" i="1"/>
  <c r="J58" i="1"/>
  <c r="L35" i="1"/>
  <c r="J24" i="1"/>
  <c r="J70" i="1"/>
  <c r="N35" i="1"/>
  <c r="N76" i="1"/>
  <c r="J76" i="1"/>
  <c r="H76" i="1"/>
  <c r="P73" i="1"/>
  <c r="H45" i="1"/>
  <c r="D45" i="1"/>
  <c r="N44" i="1"/>
  <c r="H46" i="1"/>
  <c r="L64" i="1"/>
  <c r="J25" i="1"/>
  <c r="D73" i="1"/>
  <c r="Q18" i="1"/>
  <c r="L18" i="1" s="1"/>
  <c r="Q8" i="1"/>
  <c r="N8" i="1" s="1"/>
  <c r="Q79" i="1"/>
  <c r="N79" i="1" s="1"/>
  <c r="Q67" i="1"/>
  <c r="H67" i="1" s="1"/>
  <c r="Q71" i="1"/>
  <c r="L71" i="1" s="1"/>
  <c r="Q51" i="1"/>
  <c r="Q19" i="1"/>
  <c r="H19" i="1" s="1"/>
  <c r="Q77" i="1"/>
  <c r="J77" i="1" s="1"/>
  <c r="Q59" i="1"/>
  <c r="J59" i="1" s="1"/>
  <c r="Q39" i="1"/>
  <c r="H39" i="1" s="1"/>
  <c r="Q29" i="1"/>
  <c r="H29" i="1" s="1"/>
  <c r="Q7" i="1"/>
  <c r="P76" i="1" l="1"/>
  <c r="D70" i="1"/>
  <c r="Q85" i="1"/>
  <c r="D76" i="1"/>
  <c r="L76" i="1"/>
  <c r="L74" i="1"/>
  <c r="J64" i="1"/>
  <c r="Q68" i="1"/>
  <c r="F51" i="1"/>
  <c r="Q62" i="1"/>
  <c r="N57" i="1"/>
  <c r="D58" i="1"/>
  <c r="J57" i="1"/>
  <c r="L57" i="1"/>
  <c r="N46" i="1"/>
  <c r="D44" i="1"/>
  <c r="Q49" i="1"/>
  <c r="H33" i="1"/>
  <c r="Q42" i="1"/>
  <c r="H24" i="1"/>
  <c r="J22" i="1"/>
  <c r="Q31" i="1"/>
  <c r="D24" i="1"/>
  <c r="P28" i="1"/>
  <c r="N24" i="1"/>
  <c r="F24" i="1"/>
  <c r="D16" i="1"/>
  <c r="Q20" i="1"/>
  <c r="H17" i="1"/>
  <c r="F52" i="1"/>
  <c r="J46" i="1"/>
  <c r="P54" i="1"/>
  <c r="P58" i="1"/>
  <c r="P35" i="1"/>
  <c r="H38" i="1"/>
  <c r="H56" i="1"/>
  <c r="D56" i="1"/>
  <c r="J56" i="1"/>
  <c r="L78" i="1"/>
  <c r="F11" i="1"/>
  <c r="N53" i="1"/>
  <c r="J38" i="1"/>
  <c r="P26" i="1"/>
  <c r="F81" i="1"/>
  <c r="N81" i="1"/>
  <c r="D72" i="1"/>
  <c r="F45" i="1"/>
  <c r="H73" i="1"/>
  <c r="L73" i="1"/>
  <c r="N74" i="1"/>
  <c r="P64" i="1"/>
  <c r="L45" i="1"/>
  <c r="H26" i="1"/>
  <c r="J74" i="1"/>
  <c r="H35" i="1"/>
  <c r="N45" i="1"/>
  <c r="D74" i="1"/>
  <c r="L81" i="1"/>
  <c r="P74" i="1"/>
  <c r="J51" i="1"/>
  <c r="J37" i="1"/>
  <c r="L55" i="1"/>
  <c r="F35" i="1"/>
  <c r="D37" i="1"/>
  <c r="J44" i="1"/>
  <c r="J26" i="1"/>
  <c r="H48" i="1"/>
  <c r="H52" i="1"/>
  <c r="L65" i="1"/>
  <c r="L26" i="1"/>
  <c r="F60" i="1"/>
  <c r="P60" i="1"/>
  <c r="F8" i="1"/>
  <c r="D26" i="1"/>
  <c r="N41" i="1"/>
  <c r="N37" i="1"/>
  <c r="D81" i="1"/>
  <c r="P81" i="1"/>
  <c r="N26" i="1"/>
  <c r="L48" i="1"/>
  <c r="H83" i="1"/>
  <c r="H81" i="1"/>
  <c r="L22" i="1"/>
  <c r="N60" i="1"/>
  <c r="D41" i="1"/>
  <c r="H37" i="1"/>
  <c r="F12" i="1"/>
  <c r="F72" i="1"/>
  <c r="P16" i="1"/>
  <c r="N84" i="1"/>
  <c r="J35" i="1"/>
  <c r="H22" i="1"/>
  <c r="N30" i="1"/>
  <c r="D33" i="1"/>
  <c r="D67" i="1"/>
  <c r="N52" i="1"/>
  <c r="D78" i="1"/>
  <c r="P84" i="1"/>
  <c r="L79" i="1"/>
  <c r="F40" i="1"/>
  <c r="L52" i="1"/>
  <c r="P36" i="1"/>
  <c r="J78" i="1"/>
  <c r="L84" i="1"/>
  <c r="D48" i="1"/>
  <c r="H60" i="1"/>
  <c r="L40" i="1"/>
  <c r="P30" i="1"/>
  <c r="H36" i="1"/>
  <c r="P78" i="1"/>
  <c r="L39" i="1"/>
  <c r="D84" i="1"/>
  <c r="F82" i="1"/>
  <c r="P65" i="1"/>
  <c r="P40" i="1"/>
  <c r="J19" i="1"/>
  <c r="F36" i="1"/>
  <c r="F78" i="1"/>
  <c r="J84" i="1"/>
  <c r="L82" i="1"/>
  <c r="P10" i="1"/>
  <c r="D40" i="1"/>
  <c r="F84" i="1"/>
  <c r="P52" i="1"/>
  <c r="F23" i="1"/>
  <c r="D36" i="1"/>
  <c r="H78" i="1"/>
  <c r="J82" i="1"/>
  <c r="J40" i="1"/>
  <c r="H70" i="1"/>
  <c r="P47" i="1"/>
  <c r="D80" i="1"/>
  <c r="N80" i="1"/>
  <c r="H54" i="1"/>
  <c r="N70" i="1"/>
  <c r="N11" i="1"/>
  <c r="N38" i="1"/>
  <c r="F44" i="1"/>
  <c r="F70" i="1"/>
  <c r="L25" i="1"/>
  <c r="J47" i="1"/>
  <c r="N72" i="1"/>
  <c r="L72" i="1"/>
  <c r="P72" i="1"/>
  <c r="F38" i="1"/>
  <c r="P56" i="1"/>
  <c r="D13" i="1"/>
  <c r="N54" i="1"/>
  <c r="L44" i="1"/>
  <c r="H61" i="1"/>
  <c r="J12" i="1"/>
  <c r="P70" i="1"/>
  <c r="P82" i="1"/>
  <c r="P24" i="1"/>
  <c r="N58" i="1"/>
  <c r="J48" i="1"/>
  <c r="J66" i="1"/>
  <c r="J23" i="1"/>
  <c r="L9" i="1"/>
  <c r="F22" i="1"/>
  <c r="P61" i="1"/>
  <c r="L60" i="1"/>
  <c r="H72" i="1"/>
  <c r="N40" i="1"/>
  <c r="D30" i="1"/>
  <c r="N47" i="1"/>
  <c r="L12" i="1"/>
  <c r="P55" i="1"/>
  <c r="H13" i="1"/>
  <c r="F41" i="1"/>
  <c r="J30" i="1"/>
  <c r="N9" i="1"/>
  <c r="F55" i="1"/>
  <c r="L13" i="1"/>
  <c r="F54" i="1"/>
  <c r="P25" i="1"/>
  <c r="N82" i="1"/>
  <c r="P45" i="1"/>
  <c r="F13" i="1"/>
  <c r="P38" i="1"/>
  <c r="N83" i="1"/>
  <c r="J13" i="1"/>
  <c r="L54" i="1"/>
  <c r="P44" i="1"/>
  <c r="L34" i="1"/>
  <c r="L70" i="1"/>
  <c r="H82" i="1"/>
  <c r="F58" i="1"/>
  <c r="P48" i="1"/>
  <c r="P41" i="1"/>
  <c r="N25" i="1"/>
  <c r="H55" i="1"/>
  <c r="F80" i="1"/>
  <c r="L80" i="1"/>
  <c r="L30" i="1"/>
  <c r="D12" i="1"/>
  <c r="P80" i="1"/>
  <c r="N56" i="1"/>
  <c r="P22" i="1"/>
  <c r="L38" i="1"/>
  <c r="F56" i="1"/>
  <c r="L19" i="1"/>
  <c r="J54" i="1"/>
  <c r="H44" i="1"/>
  <c r="P34" i="1"/>
  <c r="N13" i="1"/>
  <c r="N39" i="1"/>
  <c r="H58" i="1"/>
  <c r="N48" i="1"/>
  <c r="N22" i="1"/>
  <c r="J80" i="1"/>
  <c r="D60" i="1"/>
  <c r="D22" i="1"/>
  <c r="H12" i="1"/>
  <c r="D55" i="1"/>
  <c r="J55" i="1"/>
  <c r="F79" i="1"/>
  <c r="L47" i="1"/>
  <c r="H30" i="1"/>
  <c r="D23" i="1"/>
  <c r="N12" i="1"/>
  <c r="H34" i="1"/>
  <c r="J79" i="1"/>
  <c r="F19" i="1"/>
  <c r="F25" i="1"/>
  <c r="H47" i="1"/>
  <c r="L37" i="1"/>
  <c r="P37" i="1"/>
  <c r="H65" i="1"/>
  <c r="J9" i="1"/>
  <c r="P33" i="1"/>
  <c r="F33" i="1"/>
  <c r="H64" i="1"/>
  <c r="H23" i="1"/>
  <c r="P19" i="1"/>
  <c r="D28" i="1"/>
  <c r="P75" i="1"/>
  <c r="F66" i="1"/>
  <c r="N33" i="1"/>
  <c r="J83" i="1"/>
  <c r="J7" i="1"/>
  <c r="H7" i="1"/>
  <c r="D7" i="1"/>
  <c r="F83" i="1"/>
  <c r="L33" i="1"/>
  <c r="F64" i="1"/>
  <c r="P46" i="1"/>
  <c r="L36" i="1"/>
  <c r="L23" i="1"/>
  <c r="H28" i="1"/>
  <c r="H53" i="1"/>
  <c r="N73" i="1"/>
  <c r="L53" i="1"/>
  <c r="L66" i="1"/>
  <c r="F10" i="1"/>
  <c r="H10" i="1"/>
  <c r="H41" i="1"/>
  <c r="H75" i="1"/>
  <c r="P7" i="1"/>
  <c r="L7" i="1"/>
  <c r="L28" i="1"/>
  <c r="N61" i="1"/>
  <c r="P83" i="1"/>
  <c r="J33" i="1"/>
  <c r="L10" i="1"/>
  <c r="D11" i="1"/>
  <c r="P53" i="1"/>
  <c r="D65" i="1"/>
  <c r="J11" i="1"/>
  <c r="N36" i="1"/>
  <c r="J28" i="1"/>
  <c r="F34" i="1"/>
  <c r="P23" i="1"/>
  <c r="L8" i="1"/>
  <c r="D83" i="1"/>
  <c r="J71" i="1"/>
  <c r="L75" i="1"/>
  <c r="P66" i="1"/>
  <c r="J65" i="1"/>
  <c r="L16" i="1"/>
  <c r="N10" i="1"/>
  <c r="L41" i="1"/>
  <c r="D61" i="1"/>
  <c r="N64" i="1"/>
  <c r="F73" i="1"/>
  <c r="L46" i="1"/>
  <c r="P11" i="1"/>
  <c r="N28" i="1"/>
  <c r="D34" i="1"/>
  <c r="F53" i="1"/>
  <c r="L11" i="1"/>
  <c r="D75" i="1"/>
  <c r="H66" i="1"/>
  <c r="N65" i="1"/>
  <c r="J16" i="1"/>
  <c r="N75" i="1"/>
  <c r="D47" i="1"/>
  <c r="N7" i="1"/>
  <c r="F75" i="1"/>
  <c r="D53" i="1"/>
  <c r="N34" i="1"/>
  <c r="D19" i="1"/>
  <c r="D66" i="1"/>
  <c r="F61" i="1"/>
  <c r="D9" i="1"/>
  <c r="H16" i="1"/>
  <c r="D64" i="1"/>
  <c r="F46" i="1"/>
  <c r="H9" i="1"/>
  <c r="F16" i="1"/>
  <c r="P9" i="1"/>
  <c r="N16" i="1"/>
  <c r="J39" i="1"/>
  <c r="L61" i="1"/>
  <c r="F7" i="1"/>
  <c r="D10" i="1"/>
  <c r="H77" i="1"/>
  <c r="L29" i="1"/>
  <c r="J29" i="1"/>
  <c r="J67" i="1"/>
  <c r="L59" i="1"/>
  <c r="P67" i="1"/>
  <c r="N59" i="1"/>
  <c r="H51" i="1"/>
  <c r="P51" i="1"/>
  <c r="H79" i="1"/>
  <c r="P79" i="1"/>
  <c r="N71" i="1"/>
  <c r="L67" i="1"/>
  <c r="N19" i="1"/>
  <c r="F29" i="1"/>
  <c r="D71" i="1"/>
  <c r="P39" i="1"/>
  <c r="D39" i="1"/>
  <c r="D51" i="1"/>
  <c r="H59" i="1"/>
  <c r="P59" i="1"/>
  <c r="D59" i="1"/>
  <c r="F59" i="1"/>
  <c r="P18" i="1"/>
  <c r="F18" i="1"/>
  <c r="N18" i="1"/>
  <c r="H18" i="1"/>
  <c r="J18" i="1"/>
  <c r="F77" i="1"/>
  <c r="N77" i="1"/>
  <c r="H71" i="1"/>
  <c r="P71" i="1"/>
  <c r="P8" i="1"/>
  <c r="H8" i="1"/>
  <c r="J8" i="1"/>
  <c r="D8" i="1"/>
  <c r="P29" i="1"/>
  <c r="D29" i="1"/>
  <c r="F67" i="1"/>
  <c r="N67" i="1"/>
  <c r="P77" i="1"/>
  <c r="F39" i="1"/>
  <c r="D79" i="1"/>
  <c r="L51" i="1"/>
  <c r="N51" i="1"/>
  <c r="D77" i="1"/>
  <c r="L77" i="1"/>
  <c r="F71" i="1"/>
  <c r="D18" i="1"/>
  <c r="N29" i="1"/>
  <c r="H85" i="1" l="1"/>
  <c r="F85" i="1"/>
  <c r="J85" i="1"/>
  <c r="P85" i="1"/>
  <c r="L85" i="1"/>
  <c r="N85" i="1"/>
  <c r="D85" i="1"/>
  <c r="P68" i="1"/>
  <c r="L68" i="1"/>
  <c r="J68" i="1"/>
  <c r="H68" i="1"/>
  <c r="N68" i="1"/>
  <c r="F68" i="1"/>
  <c r="D68" i="1"/>
  <c r="D62" i="1"/>
  <c r="J62" i="1"/>
  <c r="L62" i="1"/>
  <c r="H62" i="1"/>
  <c r="P62" i="1"/>
  <c r="N62" i="1"/>
  <c r="F62" i="1"/>
  <c r="J49" i="1"/>
  <c r="H49" i="1"/>
  <c r="L49" i="1"/>
  <c r="N49" i="1"/>
  <c r="P49" i="1"/>
  <c r="D49" i="1"/>
  <c r="F49" i="1"/>
  <c r="H42" i="1"/>
  <c r="D42" i="1"/>
  <c r="L42" i="1"/>
  <c r="P42" i="1"/>
  <c r="F42" i="1"/>
  <c r="J42" i="1"/>
  <c r="N42" i="1"/>
  <c r="L31" i="1"/>
  <c r="D31" i="1"/>
  <c r="H31" i="1"/>
  <c r="P31" i="1"/>
  <c r="F31" i="1"/>
  <c r="N31" i="1"/>
  <c r="J31" i="1"/>
  <c r="Q87" i="1"/>
  <c r="J20" i="1"/>
  <c r="N20" i="1"/>
  <c r="D20" i="1"/>
  <c r="L20" i="1"/>
  <c r="H20" i="1"/>
  <c r="P20" i="1"/>
  <c r="F20" i="1"/>
  <c r="D87" i="1" l="1"/>
  <c r="H87" i="1"/>
  <c r="J87" i="1"/>
  <c r="P87" i="1"/>
  <c r="N87" i="1"/>
  <c r="L87" i="1"/>
  <c r="F87" i="1"/>
</calcChain>
</file>

<file path=xl/sharedStrings.xml><?xml version="1.0" encoding="utf-8"?>
<sst xmlns="http://schemas.openxmlformats.org/spreadsheetml/2006/main" count="202" uniqueCount="190">
  <si>
    <t>Alls</t>
  </si>
  <si>
    <t>Á 1. ári</t>
  </si>
  <si>
    <t xml:space="preserve"> 1 árs</t>
  </si>
  <si>
    <t xml:space="preserve"> 2 ára</t>
  </si>
  <si>
    <t xml:space="preserve"> 3 ára</t>
  </si>
  <si>
    <t xml:space="preserve"> 4 ára</t>
  </si>
  <si>
    <t xml:space="preserve"> 5 ára</t>
  </si>
  <si>
    <t xml:space="preserve"> 6 ára</t>
  </si>
  <si>
    <t xml:space="preserve"> 7 ára</t>
  </si>
  <si>
    <t xml:space="preserve"> 8 ára</t>
  </si>
  <si>
    <t xml:space="preserve"> 9 ára</t>
  </si>
  <si>
    <t xml:space="preserve"> 10 ára</t>
  </si>
  <si>
    <t xml:space="preserve"> 11 ára</t>
  </si>
  <si>
    <t xml:space="preserve"> 12 ára</t>
  </si>
  <si>
    <t xml:space="preserve"> 13 ára</t>
  </si>
  <si>
    <t xml:space="preserve"> 14 ára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</si>
  <si>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</si>
  <si>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</si>
  <si>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</si>
  <si>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</si>
  <si>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</si>
  <si>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</si>
  <si>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</si>
  <si>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</si>
  <si>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</si>
  <si>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</si>
  <si>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</si>
  <si>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</si>
  <si>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</si>
  <si>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</si>
  <si>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</si>
  <si>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</si>
  <si>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</si>
  <si>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</si>
  <si>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</si>
  <si>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</si>
  <si>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</si>
  <si>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</si>
  <si>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</si>
  <si>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</si>
  <si>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</si>
  <si>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</si>
  <si>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</si>
  <si>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</si>
  <si>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</si>
  <si>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</si>
  <si>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</si>
  <si>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</si>
  <si>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</si>
  <si>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</si>
  <si>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</si>
  <si>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</si>
  <si>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</si>
  <si>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</si>
  <si>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</si>
  <si>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</si>
  <si>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</si>
  <si>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</si>
  <si>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</si>
  <si>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</si>
  <si>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</si>
  <si>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</si>
  <si>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</si>
  <si>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</si>
  <si>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</si>
  <si>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</si>
  <si>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 xml:space="preserve"> 65 ára</t>
  </si>
  <si>
    <t xml:space="preserve"> 66 ára</t>
  </si>
  <si>
    <t xml:space="preserve"> 67 ára</t>
  </si>
  <si>
    <t xml:space="preserve"> 68 ára</t>
  </si>
  <si>
    <t xml:space="preserve"> 69 ára</t>
  </si>
  <si>
    <t xml:space="preserve"> 70 ára</t>
  </si>
  <si>
    <t xml:space="preserve"> 71 ára</t>
  </si>
  <si>
    <t xml:space="preserve"> 72 ára</t>
  </si>
  <si>
    <t xml:space="preserve"> 73 ára</t>
  </si>
  <si>
    <t xml:space="preserve"> 74 ára</t>
  </si>
  <si>
    <t xml:space="preserve"> 75 ára</t>
  </si>
  <si>
    <t xml:space="preserve"> 76 ára</t>
  </si>
  <si>
    <t xml:space="preserve"> 77 ára</t>
  </si>
  <si>
    <t xml:space="preserve"> 78 ára</t>
  </si>
  <si>
    <t xml:space="preserve"> 79 ára</t>
  </si>
  <si>
    <t xml:space="preserve"> 80 ára</t>
  </si>
  <si>
    <t xml:space="preserve"> 81 ára</t>
  </si>
  <si>
    <t xml:space="preserve"> 82 ára</t>
  </si>
  <si>
    <t xml:space="preserve"> 83 ára</t>
  </si>
  <si>
    <t xml:space="preserve"> 84 ára</t>
  </si>
  <si>
    <t xml:space="preserve"> 85 ára</t>
  </si>
  <si>
    <t xml:space="preserve"> 86 ára</t>
  </si>
  <si>
    <t xml:space="preserve"> 87 ára</t>
  </si>
  <si>
    <t xml:space="preserve"> 88 ára</t>
  </si>
  <si>
    <t xml:space="preserve"> 89 ára</t>
  </si>
  <si>
    <t xml:space="preserve"> 90 ára</t>
  </si>
  <si>
    <t xml:space="preserve"> 91 ára</t>
  </si>
  <si>
    <t xml:space="preserve"> 92 ára</t>
  </si>
  <si>
    <t xml:space="preserve"> 93 ára</t>
  </si>
  <si>
    <t xml:space="preserve"> 94 ára</t>
  </si>
  <si>
    <t xml:space="preserve"> 95 ára</t>
  </si>
  <si>
    <t xml:space="preserve"> 96 ára</t>
  </si>
  <si>
    <t xml:space="preserve"> 97 ára</t>
  </si>
  <si>
    <t xml:space="preserve"> 98 ára</t>
  </si>
  <si>
    <t xml:space="preserve"> 99 ára</t>
  </si>
  <si>
    <t xml:space="preserve"> 100 ára</t>
  </si>
  <si>
    <t xml:space="preserve"> 101 ára</t>
  </si>
  <si>
    <t xml:space="preserve"> 102 ára</t>
  </si>
  <si>
    <t xml:space="preserve"> 103 ára</t>
  </si>
  <si>
    <t xml:space="preserve"> 104 ára</t>
  </si>
  <si>
    <t>105 ára</t>
  </si>
  <si>
    <t>106 ára</t>
  </si>
  <si>
    <t>107 ára</t>
  </si>
  <si>
    <t>108 ára</t>
  </si>
  <si>
    <t>109 ára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</si>
  <si>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</si>
  <si>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</si>
  <si>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</si>
  <si>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</si>
  <si>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</si>
  <si>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</si>
  <si>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</si>
  <si>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</si>
  <si>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</si>
  <si>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</si>
  <si>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</si>
  <si>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</si>
  <si>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</si>
  <si>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</si>
  <si>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</si>
  <si>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</si>
  <si>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</si>
  <si>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</si>
  <si>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Sveitarfélagið Stykkishólmur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</si>
  <si>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</si>
  <si>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</si>
  <si>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</si>
  <si>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</si>
  <si>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</si>
  <si>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</si>
  <si>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</si>
  <si>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</si>
  <si>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</si>
  <si>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</si>
  <si>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</si>
  <si>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</si>
  <si>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</si>
  <si>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</si>
  <si>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</si>
  <si>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</si>
  <si>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</si>
  <si>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</si>
  <si>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</si>
  <si>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</si>
  <si>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</si>
  <si>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</si>
  <si>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</si>
  <si>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</si>
  <si>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</si>
  <si>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</si>
  <si>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</si>
  <si>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</si>
  <si>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</si>
  <si>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</si>
  <si>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</si>
  <si>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</si>
  <si>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</si>
  <si>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</si>
  <si>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</si>
  <si>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</si>
  <si>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</si>
  <si>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</si>
  <si>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</si>
  <si>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</si>
  <si>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</si>
  <si>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</si>
  <si>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</si>
  <si>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</si>
  <si>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</si>
  <si>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Tafla 16.  Aldursskipting íbúanna eftir sveitarfélögum</t>
  </si>
  <si>
    <t>Hlf</t>
  </si>
  <si>
    <t>0 ára</t>
  </si>
  <si>
    <t>í %</t>
  </si>
  <si>
    <t>1- 5</t>
  </si>
  <si>
    <t xml:space="preserve">í % </t>
  </si>
  <si>
    <t>6 - 15</t>
  </si>
  <si>
    <t>16 - 25</t>
  </si>
  <si>
    <t>26 - 66</t>
  </si>
  <si>
    <t xml:space="preserve">67 - 79 </t>
  </si>
  <si>
    <t>80 -</t>
  </si>
  <si>
    <t>Samtals</t>
  </si>
  <si>
    <t>1. janúar 2024</t>
  </si>
  <si>
    <t>Landið allt</t>
  </si>
  <si>
    <t>Heimild: Hagstofa Íslands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</si>
</sst>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0" fillId="0" borderId="0" xfId="0" applyFont="1"/>
    <xf numFmtId="3" fontId="0" fillId="0" borderId="0" xfId="0" applyNumberFormat="1" applyFill="1"/>
    <xf numFmtId="165" fontId="0" fillId="0" borderId="0" xfId="0" applyNumberFormat="1" applyFill="1"/>
    <xf numFmtId="3" fontId="1" fillId="0" borderId="0" xfId="0" applyNumberFormat="1" applyFont="1"/>
    <xf numFmtId="165" fontId="1" fillId="0" borderId="0" xfId="0" applyNumberFormat="1" applyFont="1"/>
    <xf numFmtId="0" fontId="1" fillId="0" borderId="0" xfId="0" applyFont="1"/>
    <xf numFmtId="164" fontId="0" fillId="2" borderId="0" xfId="0" applyNumberFormat="1" applyFont="1" applyFill="1"/>
    <xf numFmtId="0" fontId="0" fillId="2" borderId="0" xfId="0" applyFont="1" applyFill="1"/>
    <xf numFmtId="3" fontId="0" fillId="2" borderId="0" xfId="0" applyNumberFormat="1" applyFill="1"/>
    <xf numFmtId="165" fontId="0" fillId="2" borderId="0" xfId="0" applyNumberForma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85265-7AF7-4C17-91CB-D9CA80A33B54}">
  <dimension ref="A1:DZ89"/>
  <sheetViews>
    <sheetView tabSelected="1" topLeftCell="B1" zoomScaleNormal="100" workbookViewId="0">
      <selection activeCell="B1" sqref="B1"/>
    </sheetView>
  </sheetViews>
  <sheetFormatPr defaultRowHeight="14.5" x14ac:dyDescent="0.35"/>
  <cols>
    <col min="1" max="1" width="8.08984375" style="7" hidden="1" customWidth="1"/>
    <col min="2" max="2" width="21" style="7" customWidth="1"/>
    <col min="3" max="3" width="6" style="7" customWidth="1"/>
    <col min="4" max="4" width="4.6328125" style="7" customWidth="1"/>
    <col min="5" max="5" width="6.90625" style="7" customWidth="1"/>
    <col min="6" max="6" width="4.453125" style="7" customWidth="1"/>
    <col min="7" max="7" width="7.08984375" style="7" customWidth="1"/>
    <col min="8" max="8" width="5.36328125" style="7" customWidth="1"/>
    <col min="9" max="9" width="7" style="7" customWidth="1"/>
    <col min="10" max="10" width="5.6328125" style="7" customWidth="1"/>
    <col min="11" max="11" width="8" style="7" customWidth="1"/>
    <col min="12" max="12" width="5.54296875" style="7" customWidth="1"/>
    <col min="13" max="13" width="7.54296875" style="7" customWidth="1"/>
    <col min="14" max="14" width="5.453125" style="7" customWidth="1"/>
    <col min="15" max="15" width="6.90625" style="7" customWidth="1"/>
    <col min="16" max="16" width="5.36328125" style="7" customWidth="1"/>
    <col min="17" max="17" width="8" style="7" customWidth="1"/>
    <col min="18" max="19" width="8.36328125" style="7" customWidth="1"/>
    <col min="20" max="130" width="0" style="7" hidden="1" customWidth="1"/>
    <col min="131" max="16384" width="8.7265625" style="7"/>
  </cols>
  <sheetData>
    <row r="1" spans="1:130" ht="16" x14ac:dyDescent="0.4">
      <c r="B1" s="1" t="s">
        <v>175</v>
      </c>
    </row>
    <row r="2" spans="1:130" x14ac:dyDescent="0.35">
      <c r="B2" s="2" t="s">
        <v>187</v>
      </c>
    </row>
    <row r="4" spans="1:130" x14ac:dyDescent="0.35">
      <c r="B4" s="3"/>
      <c r="C4" s="3"/>
      <c r="D4" s="4" t="s">
        <v>176</v>
      </c>
      <c r="E4" s="3"/>
      <c r="F4" s="4" t="s">
        <v>176</v>
      </c>
      <c r="G4" s="4"/>
      <c r="H4" s="4" t="s">
        <v>176</v>
      </c>
      <c r="I4" s="3"/>
      <c r="J4" s="4" t="s">
        <v>176</v>
      </c>
      <c r="K4" s="3"/>
      <c r="L4" s="4" t="s">
        <v>176</v>
      </c>
      <c r="M4" s="3"/>
      <c r="N4" s="4" t="s">
        <v>176</v>
      </c>
      <c r="O4" s="3"/>
      <c r="P4" s="4" t="s">
        <v>176</v>
      </c>
      <c r="Q4" s="3"/>
      <c r="T4" t="s">
        <v>0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</row>
    <row r="5" spans="1:130" ht="15" thickBot="1" x14ac:dyDescent="0.4">
      <c r="B5" s="5"/>
      <c r="C5" s="6" t="s">
        <v>177</v>
      </c>
      <c r="D5" s="6" t="s">
        <v>178</v>
      </c>
      <c r="E5" s="6" t="s">
        <v>179</v>
      </c>
      <c r="F5" s="6" t="s">
        <v>180</v>
      </c>
      <c r="G5" s="6" t="s">
        <v>181</v>
      </c>
      <c r="H5" s="6" t="s">
        <v>178</v>
      </c>
      <c r="I5" s="6" t="s">
        <v>182</v>
      </c>
      <c r="J5" s="6" t="s">
        <v>178</v>
      </c>
      <c r="K5" s="6" t="s">
        <v>183</v>
      </c>
      <c r="L5" s="6" t="s">
        <v>178</v>
      </c>
      <c r="M5" s="6" t="s">
        <v>184</v>
      </c>
      <c r="N5" s="6" t="s">
        <v>178</v>
      </c>
      <c r="O5" s="5" t="s">
        <v>185</v>
      </c>
      <c r="P5" s="6" t="s">
        <v>178</v>
      </c>
      <c r="Q5" s="5" t="s">
        <v>186</v>
      </c>
      <c r="T5" t="s">
        <v>0</v>
      </c>
      <c r="U5" t="s">
        <v>1</v>
      </c>
      <c r="V5" t="s">
        <v>2</v>
      </c>
      <c r="W5" t="s">
        <v>3</v>
      </c>
      <c r="X5" t="s">
        <v>4</v>
      </c>
      <c r="Y5" t="s">
        <v>5</v>
      </c>
      <c r="Z5" t="s">
        <v>6</v>
      </c>
      <c r="AA5" t="s">
        <v>7</v>
      </c>
      <c r="AB5" t="s">
        <v>8</v>
      </c>
      <c r="AC5" t="s">
        <v>9</v>
      </c>
      <c r="AD5" t="s">
        <v>10</v>
      </c>
      <c r="AE5" t="s">
        <v>11</v>
      </c>
      <c r="AF5" t="s">
        <v>12</v>
      </c>
      <c r="AG5" t="s">
        <v>13</v>
      </c>
      <c r="AH5" t="s">
        <v>14</v>
      </c>
      <c r="AI5" t="s">
        <v>15</v>
      </c>
      <c r="AJ5" t="s">
        <v>16</v>
      </c>
      <c r="AK5" t="s">
        <v>17</v>
      </c>
      <c r="AL5" t="s">
        <v>18</v>
      </c>
      <c r="AM5" t="s">
        <v>19</v>
      </c>
      <c r="AN5" t="s">
        <v>20</v>
      </c>
      <c r="AO5" t="s">
        <v>21</v>
      </c>
      <c r="AP5" t="s">
        <v>22</v>
      </c>
      <c r="AQ5" t="s">
        <v>23</v>
      </c>
      <c r="AR5" t="s">
        <v>24</v>
      </c>
      <c r="AS5" t="s">
        <v>25</v>
      </c>
      <c r="AT5" t="s">
        <v>26</v>
      </c>
      <c r="AU5" t="s">
        <v>27</v>
      </c>
      <c r="AV5" t="s">
        <v>28</v>
      </c>
      <c r="AW5" t="s">
        <v>29</v>
      </c>
      <c r="AX5" t="s">
        <v>30</v>
      </c>
      <c r="AY5" t="s">
        <v>31</v>
      </c>
      <c r="AZ5" t="s">
        <v>32</v>
      </c>
      <c r="BA5" t="s">
        <v>33</v>
      </c>
      <c r="BB5" t="s">
        <v>34</v>
      </c>
      <c r="BC5" t="s">
        <v>35</v>
      </c>
      <c r="BD5" t="s">
        <v>36</v>
      </c>
      <c r="BE5" t="s">
        <v>37</v>
      </c>
      <c r="BF5" t="s">
        <v>38</v>
      </c>
      <c r="BG5" t="s">
        <v>39</v>
      </c>
      <c r="BH5" t="s">
        <v>40</v>
      </c>
      <c r="BI5" t="s">
        <v>41</v>
      </c>
      <c r="BJ5" t="s">
        <v>42</v>
      </c>
      <c r="BK5" t="s">
        <v>43</v>
      </c>
      <c r="BL5" t="s">
        <v>44</v>
      </c>
      <c r="BM5" t="s">
        <v>45</v>
      </c>
      <c r="BN5" t="s">
        <v>46</v>
      </c>
      <c r="BO5" t="s">
        <v>47</v>
      </c>
      <c r="BP5" t="s">
        <v>48</v>
      </c>
      <c r="BQ5" t="s">
        <v>49</v>
      </c>
      <c r="BR5" t="s">
        <v>50</v>
      </c>
      <c r="BS5" t="s">
        <v>51</v>
      </c>
      <c r="BT5" t="s">
        <v>52</v>
      </c>
      <c r="BU5" t="s">
        <v>53</v>
      </c>
      <c r="BV5" t="s">
        <v>54</v>
      </c>
      <c r="BW5" t="s">
        <v>55</v>
      </c>
      <c r="BX5" t="s">
        <v>56</v>
      </c>
      <c r="BY5" t="s">
        <v>57</v>
      </c>
      <c r="BZ5" t="s">
        <v>58</v>
      </c>
      <c r="CA5" t="s">
        <v>59</v>
      </c>
      <c r="CB5" t="s">
        <v>60</v>
      </c>
      <c r="CC5" t="s">
        <v>61</v>
      </c>
      <c r="CD5" t="s">
        <v>62</v>
      </c>
      <c r="CE5" t="s">
        <v>63</v>
      </c>
      <c r="CF5" t="s">
        <v>64</v>
      </c>
      <c r="CG5" t="s">
        <v>65</v>
      </c>
      <c r="CH5" t="s">
        <v>66</v>
      </c>
      <c r="CI5" t="s">
        <v>67</v>
      </c>
      <c r="CJ5" t="s">
        <v>68</v>
      </c>
      <c r="CK5" t="s">
        <v>69</v>
      </c>
      <c r="CL5" t="s">
        <v>70</v>
      </c>
      <c r="CM5" t="s">
        <v>71</v>
      </c>
      <c r="CN5" t="s">
        <v>72</v>
      </c>
      <c r="CO5" t="s">
        <v>73</v>
      </c>
      <c r="CP5" t="s">
        <v>74</v>
      </c>
      <c r="CQ5" t="s">
        <v>75</v>
      </c>
      <c r="CR5" t="s">
        <v>76</v>
      </c>
      <c r="CS5" t="s">
        <v>77</v>
      </c>
      <c r="CT5" t="s">
        <v>78</v>
      </c>
      <c r="CU5" t="s">
        <v>79</v>
      </c>
      <c r="CV5" t="s">
        <v>80</v>
      </c>
      <c r="CW5" t="s">
        <v>81</v>
      </c>
      <c r="CX5" t="s">
        <v>82</v>
      </c>
      <c r="CY5" t="s">
        <v>83</v>
      </c>
      <c r="CZ5" t="s">
        <v>84</v>
      </c>
      <c r="DA5" t="s">
        <v>85</v>
      </c>
      <c r="DB5" t="s">
        <v>86</v>
      </c>
      <c r="DC5" t="s">
        <v>87</v>
      </c>
      <c r="DD5" t="s">
        <v>88</v>
      </c>
      <c r="DE5" t="s">
        <v>89</v>
      </c>
      <c r="DF5" t="s">
        <v>90</v>
      </c>
      <c r="DG5" t="s">
        <v>91</v>
      </c>
      <c r="DH5" t="s">
        <v>92</v>
      </c>
      <c r="DI5" t="s">
        <v>93</v>
      </c>
      <c r="DJ5" t="s">
        <v>94</v>
      </c>
      <c r="DK5" t="s">
        <v>95</v>
      </c>
      <c r="DL5" t="s">
        <v>96</v>
      </c>
      <c r="DM5" t="s">
        <v>97</v>
      </c>
      <c r="DN5" t="s">
        <v>98</v>
      </c>
      <c r="DO5" t="s">
        <v>99</v>
      </c>
      <c r="DP5" t="s">
        <v>100</v>
      </c>
      <c r="DQ5" t="s">
        <v>101</v>
      </c>
      <c r="DR5" t="s">
        <v>102</v>
      </c>
      <c r="DS5" t="s">
        <v>103</v>
      </c>
      <c r="DT5" t="s">
        <v>104</v>
      </c>
      <c r="DU5" t="s">
        <v>105</v>
      </c>
      <c r="DV5" t="s">
        <v>106</v>
      </c>
      <c r="DW5" t="s">
        <v>107</v>
      </c>
      <c r="DX5" t="s">
        <v>108</v>
      </c>
      <c r="DY5" t="s">
        <v>109</v>
      </c>
      <c r="DZ5" t="s">
        <v>110</v>
      </c>
    </row>
    <row r="6" spans="1:130" ht="15" thickTop="1" x14ac:dyDescent="0.35">
      <c r="T6" s="7">
        <v>383726</v>
      </c>
      <c r="U6" s="7">
        <v>4318</v>
      </c>
      <c r="V6" s="7">
        <v>4429</v>
      </c>
      <c r="W6" s="7">
        <v>4957</v>
      </c>
      <c r="X6" s="7">
        <v>4643</v>
      </c>
      <c r="Y6" s="7">
        <v>4625</v>
      </c>
      <c r="Z6" s="7">
        <v>4386</v>
      </c>
      <c r="AA6" s="7">
        <v>4354</v>
      </c>
      <c r="AB6" s="7">
        <v>4337</v>
      </c>
      <c r="AC6" s="7">
        <v>4475</v>
      </c>
      <c r="AD6" s="7">
        <v>4683</v>
      </c>
      <c r="AE6" s="7">
        <v>4662</v>
      </c>
      <c r="AF6" s="7">
        <v>4913</v>
      </c>
      <c r="AG6" s="7">
        <v>4857</v>
      </c>
      <c r="AH6" s="7">
        <v>5177</v>
      </c>
      <c r="AI6" s="7">
        <v>5229</v>
      </c>
      <c r="AJ6" s="7">
        <v>5076</v>
      </c>
      <c r="AK6" s="7">
        <v>4877</v>
      </c>
      <c r="AL6" s="7">
        <v>4789</v>
      </c>
      <c r="AM6" s="7">
        <v>4764</v>
      </c>
      <c r="AN6" s="7">
        <v>4917</v>
      </c>
      <c r="AO6" s="7">
        <v>4857</v>
      </c>
      <c r="AP6" s="7">
        <v>4867</v>
      </c>
      <c r="AQ6" s="7">
        <v>4922</v>
      </c>
      <c r="AR6" s="7">
        <v>5274</v>
      </c>
      <c r="AS6" s="7">
        <v>5230</v>
      </c>
      <c r="AT6" s="7">
        <v>5517</v>
      </c>
      <c r="AU6" s="7">
        <v>5674</v>
      </c>
      <c r="AV6" s="7">
        <v>5940</v>
      </c>
      <c r="AW6" s="7">
        <v>5884</v>
      </c>
      <c r="AX6" s="7">
        <v>6242</v>
      </c>
      <c r="AY6" s="7">
        <v>6436</v>
      </c>
      <c r="AZ6" s="7">
        <v>6333</v>
      </c>
      <c r="BA6" s="7">
        <v>6194</v>
      </c>
      <c r="BB6" s="7">
        <v>6399</v>
      </c>
      <c r="BC6" s="7">
        <v>6055</v>
      </c>
      <c r="BD6" s="7">
        <v>5967</v>
      </c>
      <c r="BE6" s="7">
        <v>5549</v>
      </c>
      <c r="BF6" s="7">
        <v>5214</v>
      </c>
      <c r="BG6" s="7">
        <v>5264</v>
      </c>
      <c r="BH6" s="7">
        <v>5324</v>
      </c>
      <c r="BI6" s="7">
        <v>5366</v>
      </c>
      <c r="BJ6" s="7">
        <v>5358</v>
      </c>
      <c r="BK6" s="7">
        <v>5230</v>
      </c>
      <c r="BL6" s="7">
        <v>5404</v>
      </c>
      <c r="BM6" s="7">
        <v>5285</v>
      </c>
      <c r="BN6" s="7">
        <v>4860</v>
      </c>
      <c r="BO6" s="7">
        <v>4661</v>
      </c>
      <c r="BP6" s="7">
        <v>4870</v>
      </c>
      <c r="BQ6" s="7">
        <v>4814</v>
      </c>
      <c r="BR6" s="7">
        <v>4623</v>
      </c>
      <c r="BS6" s="7">
        <v>4943</v>
      </c>
      <c r="BT6" s="7">
        <v>4913</v>
      </c>
      <c r="BU6" s="7">
        <v>4450</v>
      </c>
      <c r="BV6" s="7">
        <v>4202</v>
      </c>
      <c r="BW6" s="7">
        <v>4296</v>
      </c>
      <c r="BX6" s="7">
        <v>4207</v>
      </c>
      <c r="BY6" s="7">
        <v>4285</v>
      </c>
      <c r="BZ6" s="7">
        <v>4521</v>
      </c>
      <c r="CA6" s="7">
        <v>4427</v>
      </c>
      <c r="CB6" s="7">
        <v>4416</v>
      </c>
      <c r="CC6" s="7">
        <v>4406</v>
      </c>
      <c r="CD6" s="7">
        <v>4309</v>
      </c>
      <c r="CE6" s="7">
        <v>4068</v>
      </c>
      <c r="CF6" s="7">
        <v>4244</v>
      </c>
      <c r="CG6" s="7">
        <v>4194</v>
      </c>
      <c r="CH6" s="7">
        <v>3983</v>
      </c>
      <c r="CI6" s="7">
        <v>3941</v>
      </c>
      <c r="CJ6" s="7">
        <v>3801</v>
      </c>
      <c r="CK6" s="7">
        <v>3672</v>
      </c>
      <c r="CL6" s="7">
        <v>3473</v>
      </c>
      <c r="CM6" s="7">
        <v>3431</v>
      </c>
      <c r="CN6" s="7">
        <v>3162</v>
      </c>
      <c r="CO6" s="7">
        <v>3060</v>
      </c>
      <c r="CP6" s="7">
        <v>3016</v>
      </c>
      <c r="CQ6" s="7">
        <v>2845</v>
      </c>
      <c r="CR6" s="7">
        <v>2717</v>
      </c>
      <c r="CS6" s="7">
        <v>2512</v>
      </c>
      <c r="CT6" s="7">
        <v>2289</v>
      </c>
      <c r="CU6" s="7">
        <v>2182</v>
      </c>
      <c r="CV6" s="7">
        <v>1960</v>
      </c>
      <c r="CW6" s="7">
        <v>1770</v>
      </c>
      <c r="CX6" s="7">
        <v>1625</v>
      </c>
      <c r="CY6" s="7">
        <v>1373</v>
      </c>
      <c r="CZ6" s="7">
        <v>1232</v>
      </c>
      <c r="DA6" s="7">
        <v>1119</v>
      </c>
      <c r="DB6" s="7">
        <v>962</v>
      </c>
      <c r="DC6" s="7">
        <v>930</v>
      </c>
      <c r="DD6" s="7">
        <v>855</v>
      </c>
      <c r="DE6" s="7">
        <v>702</v>
      </c>
      <c r="DF6" s="7">
        <v>630</v>
      </c>
      <c r="DG6" s="7">
        <v>549</v>
      </c>
      <c r="DH6" s="7">
        <v>434</v>
      </c>
      <c r="DI6" s="7">
        <v>399</v>
      </c>
      <c r="DJ6" s="7">
        <v>364</v>
      </c>
      <c r="DK6" s="7">
        <v>245</v>
      </c>
      <c r="DL6" s="7">
        <v>178</v>
      </c>
      <c r="DM6" s="7">
        <v>125</v>
      </c>
      <c r="DN6" s="7">
        <v>97</v>
      </c>
      <c r="DO6" s="7">
        <v>50</v>
      </c>
      <c r="DP6" s="7">
        <v>41</v>
      </c>
      <c r="DQ6" s="7">
        <v>17</v>
      </c>
      <c r="DR6" s="7">
        <v>15</v>
      </c>
      <c r="DS6" s="7">
        <v>1</v>
      </c>
      <c r="DT6" s="7">
        <v>3</v>
      </c>
      <c r="DU6" s="7">
        <v>2</v>
      </c>
      <c r="DV6" s="7">
        <v>1</v>
      </c>
      <c r="DW6" s="7">
        <v>1</v>
      </c>
      <c r="DX6" s="7">
        <v>0</v>
      </c>
      <c r="DY6" s="7">
        <v>0</v>
      </c>
      <c r="DZ6" s="7">
        <v>0</v>
      </c>
    </row>
    <row r="7" spans="1:130" x14ac:dyDescent="0.35">
      <c r="A7" s="13">
        <v>0</v>
      </c>
      <c r="B7" s="14" t="s">
        <v>111</v>
      </c>
      <c r="C7" s="15">
        <f>U7</f>
        <v>1564</v>
      </c>
      <c r="D7" s="16">
        <f>(C7/Q7)*100</f>
        <v>1.1424898096337313</v>
      </c>
      <c r="E7" s="15">
        <f>SUM(V7:Z7)</f>
        <v>7721</v>
      </c>
      <c r="F7" s="16">
        <f>(E7/Q7)*100</f>
        <v>5.6401303198094874</v>
      </c>
      <c r="G7" s="15">
        <f>SUM(AA7:AJ7)</f>
        <v>15703</v>
      </c>
      <c r="H7" s="16">
        <f>(G7/Q7)*100</f>
        <v>11.470919105293147</v>
      </c>
      <c r="I7" s="15">
        <f>SUM(AK7:AT7)</f>
        <v>17567</v>
      </c>
      <c r="J7" s="16">
        <f>(I7/Q7)*100</f>
        <v>12.832556576621327</v>
      </c>
      <c r="K7" s="15">
        <f>SUM(AU7:CI7)</f>
        <v>76825</v>
      </c>
      <c r="L7" s="16">
        <f>(K7/Q7)*100</f>
        <v>56.120063698920333</v>
      </c>
      <c r="M7" s="15">
        <f>SUM(CJ7:CV7)</f>
        <v>12720</v>
      </c>
      <c r="N7" s="16">
        <f>(M7/Q7)*100</f>
        <v>9.2918608558446678</v>
      </c>
      <c r="O7" s="15">
        <f>SUM(CW7:DZ7)</f>
        <v>4794</v>
      </c>
      <c r="P7" s="16">
        <f>(O7/Q7)*100</f>
        <v>3.5019796338773066</v>
      </c>
      <c r="Q7" s="15">
        <f>C7+E7+G7+I7+K7+M7+O7</f>
        <v>136894</v>
      </c>
      <c r="T7" s="7">
        <v>136894</v>
      </c>
      <c r="U7" s="7">
        <v>1564</v>
      </c>
      <c r="V7" s="7">
        <v>1497</v>
      </c>
      <c r="W7" s="7">
        <v>1657</v>
      </c>
      <c r="X7" s="7">
        <v>1526</v>
      </c>
      <c r="Y7" s="7">
        <v>1595</v>
      </c>
      <c r="Z7" s="7">
        <v>1446</v>
      </c>
      <c r="AA7" s="7">
        <v>1413</v>
      </c>
      <c r="AB7" s="7">
        <v>1415</v>
      </c>
      <c r="AC7" s="7">
        <v>1452</v>
      </c>
      <c r="AD7" s="7">
        <v>1535</v>
      </c>
      <c r="AE7" s="7">
        <v>1586</v>
      </c>
      <c r="AF7" s="7">
        <v>1580</v>
      </c>
      <c r="AG7" s="7">
        <v>1602</v>
      </c>
      <c r="AH7" s="7">
        <v>1698</v>
      </c>
      <c r="AI7" s="7">
        <v>1734</v>
      </c>
      <c r="AJ7" s="7">
        <v>1688</v>
      </c>
      <c r="AK7" s="7">
        <v>1651</v>
      </c>
      <c r="AL7" s="7">
        <v>1541</v>
      </c>
      <c r="AM7" s="7">
        <v>1641</v>
      </c>
      <c r="AN7" s="7">
        <v>1616</v>
      </c>
      <c r="AO7" s="7">
        <v>1637</v>
      </c>
      <c r="AP7" s="7">
        <v>1750</v>
      </c>
      <c r="AQ7" s="7">
        <v>1748</v>
      </c>
      <c r="AR7" s="7">
        <v>1892</v>
      </c>
      <c r="AS7" s="7">
        <v>2038</v>
      </c>
      <c r="AT7" s="7">
        <v>2053</v>
      </c>
      <c r="AU7" s="7">
        <v>2214</v>
      </c>
      <c r="AV7" s="7">
        <v>2348</v>
      </c>
      <c r="AW7" s="7">
        <v>2293</v>
      </c>
      <c r="AX7" s="7">
        <v>2483</v>
      </c>
      <c r="AY7" s="7">
        <v>2652</v>
      </c>
      <c r="AZ7" s="7">
        <v>2603</v>
      </c>
      <c r="BA7" s="7">
        <v>2463</v>
      </c>
      <c r="BB7" s="7">
        <v>2600</v>
      </c>
      <c r="BC7" s="7">
        <v>2392</v>
      </c>
      <c r="BD7" s="7">
        <v>2318</v>
      </c>
      <c r="BE7" s="7">
        <v>2182</v>
      </c>
      <c r="BF7" s="7">
        <v>2018</v>
      </c>
      <c r="BG7" s="7">
        <v>2029</v>
      </c>
      <c r="BH7" s="7">
        <v>2007</v>
      </c>
      <c r="BI7" s="7">
        <v>1994</v>
      </c>
      <c r="BJ7" s="7">
        <v>2045</v>
      </c>
      <c r="BK7" s="7">
        <v>1957</v>
      </c>
      <c r="BL7" s="7">
        <v>2084</v>
      </c>
      <c r="BM7" s="7">
        <v>1945</v>
      </c>
      <c r="BN7" s="7">
        <v>1725</v>
      </c>
      <c r="BO7" s="7">
        <v>1773</v>
      </c>
      <c r="BP7" s="7">
        <v>1812</v>
      </c>
      <c r="BQ7" s="7">
        <v>1739</v>
      </c>
      <c r="BR7" s="7">
        <v>1663</v>
      </c>
      <c r="BS7" s="7">
        <v>1720</v>
      </c>
      <c r="BT7" s="7">
        <v>1739</v>
      </c>
      <c r="BU7" s="7">
        <v>1574</v>
      </c>
      <c r="BV7" s="7">
        <v>1480</v>
      </c>
      <c r="BW7" s="7">
        <v>1494</v>
      </c>
      <c r="BX7" s="7">
        <v>1453</v>
      </c>
      <c r="BY7" s="7">
        <v>1501</v>
      </c>
      <c r="BZ7" s="7">
        <v>1571</v>
      </c>
      <c r="CA7" s="7">
        <v>1550</v>
      </c>
      <c r="CB7" s="7">
        <v>1499</v>
      </c>
      <c r="CC7" s="7">
        <v>1530</v>
      </c>
      <c r="CD7" s="7">
        <v>1468</v>
      </c>
      <c r="CE7" s="7">
        <v>1415</v>
      </c>
      <c r="CF7" s="7">
        <v>1440</v>
      </c>
      <c r="CG7" s="7">
        <v>1402</v>
      </c>
      <c r="CH7" s="7">
        <v>1358</v>
      </c>
      <c r="CI7" s="7">
        <v>1292</v>
      </c>
      <c r="CJ7" s="7">
        <v>1297</v>
      </c>
      <c r="CK7" s="7">
        <v>1206</v>
      </c>
      <c r="CL7" s="7">
        <v>1155</v>
      </c>
      <c r="CM7" s="7">
        <v>1171</v>
      </c>
      <c r="CN7" s="7">
        <v>1080</v>
      </c>
      <c r="CO7" s="7">
        <v>1046</v>
      </c>
      <c r="CP7" s="7">
        <v>997</v>
      </c>
      <c r="CQ7" s="7">
        <v>935</v>
      </c>
      <c r="CR7" s="7">
        <v>918</v>
      </c>
      <c r="CS7" s="7">
        <v>859</v>
      </c>
      <c r="CT7" s="7">
        <v>749</v>
      </c>
      <c r="CU7" s="7">
        <v>668</v>
      </c>
      <c r="CV7" s="7">
        <v>639</v>
      </c>
      <c r="CW7" s="7">
        <v>564</v>
      </c>
      <c r="CX7" s="7">
        <v>563</v>
      </c>
      <c r="CY7" s="7">
        <v>452</v>
      </c>
      <c r="CZ7" s="7">
        <v>400</v>
      </c>
      <c r="DA7" s="7">
        <v>408</v>
      </c>
      <c r="DB7" s="7">
        <v>313</v>
      </c>
      <c r="DC7" s="7">
        <v>300</v>
      </c>
      <c r="DD7" s="7">
        <v>278</v>
      </c>
      <c r="DE7" s="7">
        <v>262</v>
      </c>
      <c r="DF7" s="7">
        <v>229</v>
      </c>
      <c r="DG7" s="7">
        <v>206</v>
      </c>
      <c r="DH7" s="7">
        <v>170</v>
      </c>
      <c r="DI7" s="7">
        <v>137</v>
      </c>
      <c r="DJ7" s="7">
        <v>152</v>
      </c>
      <c r="DK7" s="7">
        <v>113</v>
      </c>
      <c r="DL7" s="7">
        <v>82</v>
      </c>
      <c r="DM7" s="7">
        <v>54</v>
      </c>
      <c r="DN7" s="7">
        <v>49</v>
      </c>
      <c r="DO7" s="7">
        <v>27</v>
      </c>
      <c r="DP7" s="7">
        <v>16</v>
      </c>
      <c r="DQ7" s="7">
        <v>7</v>
      </c>
      <c r="DR7" s="7">
        <v>5</v>
      </c>
      <c r="DS7" s="7">
        <v>1</v>
      </c>
      <c r="DT7" s="7">
        <v>3</v>
      </c>
      <c r="DU7" s="7">
        <v>2</v>
      </c>
      <c r="DV7" s="7">
        <v>0</v>
      </c>
      <c r="DW7" s="7">
        <v>1</v>
      </c>
      <c r="DX7" s="7">
        <v>0</v>
      </c>
      <c r="DY7" s="7">
        <v>0</v>
      </c>
      <c r="DZ7" s="7">
        <v>0</v>
      </c>
    </row>
    <row r="8" spans="1:130" x14ac:dyDescent="0.35">
      <c r="A8" s="7">
        <v>1000</v>
      </c>
      <c r="B8" s="7" t="s">
        <v>112</v>
      </c>
      <c r="C8" s="8">
        <f t="shared" ref="C8:C84" si="0">U8</f>
        <v>456</v>
      </c>
      <c r="D8" s="9">
        <f t="shared" ref="D8:D84" si="1">(C8/Q8)*100</f>
        <v>1.1592729121647387</v>
      </c>
      <c r="E8" s="8">
        <f t="shared" ref="E8:E84" si="2">SUM(V8:Z8)</f>
        <v>2416</v>
      </c>
      <c r="F8" s="9">
        <f t="shared" ref="F8:F84" si="3">(E8/Q8)*100</f>
        <v>6.1421126223465103</v>
      </c>
      <c r="G8" s="8">
        <f t="shared" ref="G8:G84" si="4">SUM(AA8:AJ8)</f>
        <v>5080</v>
      </c>
      <c r="H8" s="9">
        <f t="shared" ref="H8:H84" si="5">(G8/Q8)*100</f>
        <v>12.914707003940512</v>
      </c>
      <c r="I8" s="8">
        <f t="shared" ref="I8:I84" si="6">SUM(AK8:AT8)</f>
        <v>4926</v>
      </c>
      <c r="J8" s="9">
        <f t="shared" ref="J8:J84" si="7">(I8/Q8)*100</f>
        <v>12.523198169569087</v>
      </c>
      <c r="K8" s="8">
        <f t="shared" ref="K8:K84" si="8">SUM(AU8:CI8)</f>
        <v>20667</v>
      </c>
      <c r="L8" s="9">
        <f t="shared" ref="L8:L84" si="9">(K8/Q8)*100</f>
        <v>52.540994025676881</v>
      </c>
      <c r="M8" s="8">
        <f t="shared" ref="M8:M84" si="10">SUM(CJ8:CV8)</f>
        <v>4241</v>
      </c>
      <c r="N8" s="9">
        <f t="shared" ref="N8:N84" si="11">(M8/Q8)*100</f>
        <v>10.781746536163721</v>
      </c>
      <c r="O8" s="8">
        <f t="shared" ref="O8:O84" si="12">SUM(CW8:DZ8)</f>
        <v>1549</v>
      </c>
      <c r="P8" s="9">
        <f t="shared" ref="P8:P84" si="13">(O8/Q8)*100</f>
        <v>3.9379687301385533</v>
      </c>
      <c r="Q8" s="8">
        <f t="shared" ref="Q8:Q84" si="14">C8+E8+G8+I8+K8+M8+O8</f>
        <v>39335</v>
      </c>
      <c r="T8" s="7">
        <v>39335</v>
      </c>
      <c r="U8" s="7">
        <v>456</v>
      </c>
      <c r="V8" s="7">
        <v>423</v>
      </c>
      <c r="W8" s="7">
        <v>528</v>
      </c>
      <c r="X8" s="7">
        <v>524</v>
      </c>
      <c r="Y8" s="7">
        <v>470</v>
      </c>
      <c r="Z8" s="7">
        <v>471</v>
      </c>
      <c r="AA8" s="7">
        <v>448</v>
      </c>
      <c r="AB8" s="7">
        <v>470</v>
      </c>
      <c r="AC8" s="7">
        <v>474</v>
      </c>
      <c r="AD8" s="7">
        <v>473</v>
      </c>
      <c r="AE8" s="7">
        <v>518</v>
      </c>
      <c r="AF8" s="7">
        <v>521</v>
      </c>
      <c r="AG8" s="7">
        <v>510</v>
      </c>
      <c r="AH8" s="7">
        <v>565</v>
      </c>
      <c r="AI8" s="7">
        <v>565</v>
      </c>
      <c r="AJ8" s="7">
        <v>536</v>
      </c>
      <c r="AK8" s="7">
        <v>509</v>
      </c>
      <c r="AL8" s="7">
        <v>513</v>
      </c>
      <c r="AM8" s="7">
        <v>502</v>
      </c>
      <c r="AN8" s="7">
        <v>556</v>
      </c>
      <c r="AO8" s="7">
        <v>473</v>
      </c>
      <c r="AP8" s="7">
        <v>442</v>
      </c>
      <c r="AQ8" s="7">
        <v>482</v>
      </c>
      <c r="AR8" s="7">
        <v>485</v>
      </c>
      <c r="AS8" s="7">
        <v>463</v>
      </c>
      <c r="AT8" s="7">
        <v>501</v>
      </c>
      <c r="AU8" s="7">
        <v>494</v>
      </c>
      <c r="AV8" s="7">
        <v>522</v>
      </c>
      <c r="AW8" s="7">
        <v>592</v>
      </c>
      <c r="AX8" s="7">
        <v>598</v>
      </c>
      <c r="AY8" s="7">
        <v>630</v>
      </c>
      <c r="AZ8" s="7">
        <v>563</v>
      </c>
      <c r="BA8" s="7">
        <v>568</v>
      </c>
      <c r="BB8" s="7">
        <v>597</v>
      </c>
      <c r="BC8" s="7">
        <v>528</v>
      </c>
      <c r="BD8" s="7">
        <v>571</v>
      </c>
      <c r="BE8" s="7">
        <v>547</v>
      </c>
      <c r="BF8" s="7">
        <v>488</v>
      </c>
      <c r="BG8" s="7">
        <v>460</v>
      </c>
      <c r="BH8" s="7">
        <v>533</v>
      </c>
      <c r="BI8" s="7">
        <v>588</v>
      </c>
      <c r="BJ8" s="7">
        <v>531</v>
      </c>
      <c r="BK8" s="7">
        <v>531</v>
      </c>
      <c r="BL8" s="7">
        <v>573</v>
      </c>
      <c r="BM8" s="7">
        <v>597</v>
      </c>
      <c r="BN8" s="7">
        <v>513</v>
      </c>
      <c r="BO8" s="7">
        <v>504</v>
      </c>
      <c r="BP8" s="7">
        <v>508</v>
      </c>
      <c r="BQ8" s="7">
        <v>516</v>
      </c>
      <c r="BR8" s="7">
        <v>506</v>
      </c>
      <c r="BS8" s="7">
        <v>536</v>
      </c>
      <c r="BT8" s="7">
        <v>527</v>
      </c>
      <c r="BU8" s="7">
        <v>465</v>
      </c>
      <c r="BV8" s="7">
        <v>426</v>
      </c>
      <c r="BW8" s="7">
        <v>487</v>
      </c>
      <c r="BX8" s="7">
        <v>411</v>
      </c>
      <c r="BY8" s="7">
        <v>423</v>
      </c>
      <c r="BZ8" s="7">
        <v>511</v>
      </c>
      <c r="CA8" s="7">
        <v>443</v>
      </c>
      <c r="CB8" s="7">
        <v>448</v>
      </c>
      <c r="CC8" s="7">
        <v>441</v>
      </c>
      <c r="CD8" s="7">
        <v>408</v>
      </c>
      <c r="CE8" s="7">
        <v>398</v>
      </c>
      <c r="CF8" s="7">
        <v>405</v>
      </c>
      <c r="CG8" s="7">
        <v>437</v>
      </c>
      <c r="CH8" s="7">
        <v>389</v>
      </c>
      <c r="CI8" s="7">
        <v>454</v>
      </c>
      <c r="CJ8" s="7">
        <v>400</v>
      </c>
      <c r="CK8" s="7">
        <v>377</v>
      </c>
      <c r="CL8" s="7">
        <v>381</v>
      </c>
      <c r="CM8" s="7">
        <v>365</v>
      </c>
      <c r="CN8" s="7">
        <v>353</v>
      </c>
      <c r="CO8" s="7">
        <v>339</v>
      </c>
      <c r="CP8" s="7">
        <v>318</v>
      </c>
      <c r="CQ8" s="7">
        <v>369</v>
      </c>
      <c r="CR8" s="7">
        <v>342</v>
      </c>
      <c r="CS8" s="7">
        <v>286</v>
      </c>
      <c r="CT8" s="7">
        <v>242</v>
      </c>
      <c r="CU8" s="7">
        <v>260</v>
      </c>
      <c r="CV8" s="7">
        <v>209</v>
      </c>
      <c r="CW8" s="7">
        <v>215</v>
      </c>
      <c r="CX8" s="7">
        <v>174</v>
      </c>
      <c r="CY8" s="7">
        <v>151</v>
      </c>
      <c r="CZ8" s="7">
        <v>140</v>
      </c>
      <c r="DA8" s="7">
        <v>130</v>
      </c>
      <c r="DB8" s="7">
        <v>104</v>
      </c>
      <c r="DC8" s="7">
        <v>104</v>
      </c>
      <c r="DD8" s="7">
        <v>104</v>
      </c>
      <c r="DE8" s="7">
        <v>89</v>
      </c>
      <c r="DF8" s="7">
        <v>72</v>
      </c>
      <c r="DG8" s="7">
        <v>66</v>
      </c>
      <c r="DH8" s="7">
        <v>44</v>
      </c>
      <c r="DI8" s="7">
        <v>40</v>
      </c>
      <c r="DJ8" s="7">
        <v>37</v>
      </c>
      <c r="DK8" s="7">
        <v>21</v>
      </c>
      <c r="DL8" s="7">
        <v>24</v>
      </c>
      <c r="DM8" s="7">
        <v>13</v>
      </c>
      <c r="DN8" s="7">
        <v>5</v>
      </c>
      <c r="DO8" s="7">
        <v>3</v>
      </c>
      <c r="DP8" s="7">
        <v>7</v>
      </c>
      <c r="DQ8" s="7">
        <v>4</v>
      </c>
      <c r="DR8" s="7">
        <v>2</v>
      </c>
      <c r="DS8" s="7">
        <v>0</v>
      </c>
      <c r="DT8" s="7">
        <v>0</v>
      </c>
      <c r="DU8" s="7">
        <v>0</v>
      </c>
      <c r="DV8" s="7">
        <v>0</v>
      </c>
      <c r="DW8" s="7">
        <v>0</v>
      </c>
      <c r="DX8" s="7">
        <v>0</v>
      </c>
      <c r="DY8" s="7">
        <v>0</v>
      </c>
      <c r="DZ8" s="7">
        <v>0</v>
      </c>
    </row>
    <row r="9" spans="1:130" x14ac:dyDescent="0.35">
      <c r="A9" s="14">
        <v>1100</v>
      </c>
      <c r="B9" s="14" t="s">
        <v>113</v>
      </c>
      <c r="C9" s="15">
        <f t="shared" si="0"/>
        <v>37</v>
      </c>
      <c r="D9" s="16">
        <f t="shared" si="1"/>
        <v>0.80927384076990383</v>
      </c>
      <c r="E9" s="15">
        <f t="shared" si="2"/>
        <v>289</v>
      </c>
      <c r="F9" s="16">
        <f t="shared" si="3"/>
        <v>6.3210848643919517</v>
      </c>
      <c r="G9" s="15">
        <f t="shared" si="4"/>
        <v>647</v>
      </c>
      <c r="H9" s="16">
        <f t="shared" si="5"/>
        <v>14.151356080489938</v>
      </c>
      <c r="I9" s="15">
        <f t="shared" si="6"/>
        <v>542</v>
      </c>
      <c r="J9" s="16">
        <f t="shared" si="7"/>
        <v>11.854768153980752</v>
      </c>
      <c r="K9" s="15">
        <f t="shared" si="8"/>
        <v>2270</v>
      </c>
      <c r="L9" s="16">
        <f t="shared" si="9"/>
        <v>49.650043744531935</v>
      </c>
      <c r="M9" s="15">
        <f t="shared" si="10"/>
        <v>567</v>
      </c>
      <c r="N9" s="16">
        <f t="shared" si="11"/>
        <v>12.401574803149607</v>
      </c>
      <c r="O9" s="15">
        <f t="shared" si="12"/>
        <v>220</v>
      </c>
      <c r="P9" s="16">
        <f t="shared" si="13"/>
        <v>4.8118985126859144</v>
      </c>
      <c r="Q9" s="15">
        <f t="shared" si="14"/>
        <v>4572</v>
      </c>
      <c r="T9" s="7">
        <v>4572</v>
      </c>
      <c r="U9" s="7">
        <v>37</v>
      </c>
      <c r="V9" s="7">
        <v>48</v>
      </c>
      <c r="W9" s="7">
        <v>58</v>
      </c>
      <c r="X9" s="7">
        <v>53</v>
      </c>
      <c r="Y9" s="7">
        <v>67</v>
      </c>
      <c r="Z9" s="7">
        <v>63</v>
      </c>
      <c r="AA9" s="7">
        <v>60</v>
      </c>
      <c r="AB9" s="7">
        <v>56</v>
      </c>
      <c r="AC9" s="7">
        <v>61</v>
      </c>
      <c r="AD9" s="7">
        <v>65</v>
      </c>
      <c r="AE9" s="7">
        <v>63</v>
      </c>
      <c r="AF9" s="7">
        <v>81</v>
      </c>
      <c r="AG9" s="7">
        <v>55</v>
      </c>
      <c r="AH9" s="7">
        <v>65</v>
      </c>
      <c r="AI9" s="7">
        <v>68</v>
      </c>
      <c r="AJ9" s="7">
        <v>73</v>
      </c>
      <c r="AK9" s="7">
        <v>55</v>
      </c>
      <c r="AL9" s="7">
        <v>64</v>
      </c>
      <c r="AM9" s="7">
        <v>53</v>
      </c>
      <c r="AN9" s="7">
        <v>49</v>
      </c>
      <c r="AO9" s="7">
        <v>60</v>
      </c>
      <c r="AP9" s="7">
        <v>52</v>
      </c>
      <c r="AQ9" s="7">
        <v>53</v>
      </c>
      <c r="AR9" s="7">
        <v>48</v>
      </c>
      <c r="AS9" s="7">
        <v>59</v>
      </c>
      <c r="AT9" s="7">
        <v>49</v>
      </c>
      <c r="AU9" s="7">
        <v>41</v>
      </c>
      <c r="AV9" s="7">
        <v>55</v>
      </c>
      <c r="AW9" s="7">
        <v>59</v>
      </c>
      <c r="AX9" s="7">
        <v>58</v>
      </c>
      <c r="AY9" s="7">
        <v>50</v>
      </c>
      <c r="AZ9" s="7">
        <v>61</v>
      </c>
      <c r="BA9" s="7">
        <v>56</v>
      </c>
      <c r="BB9" s="7">
        <v>51</v>
      </c>
      <c r="BC9" s="7">
        <v>51</v>
      </c>
      <c r="BD9" s="7">
        <v>57</v>
      </c>
      <c r="BE9" s="7">
        <v>47</v>
      </c>
      <c r="BF9" s="7">
        <v>63</v>
      </c>
      <c r="BG9" s="7">
        <v>66</v>
      </c>
      <c r="BH9" s="7">
        <v>61</v>
      </c>
      <c r="BI9" s="7">
        <v>47</v>
      </c>
      <c r="BJ9" s="7">
        <v>76</v>
      </c>
      <c r="BK9" s="7">
        <v>65</v>
      </c>
      <c r="BL9" s="7">
        <v>63</v>
      </c>
      <c r="BM9" s="7">
        <v>66</v>
      </c>
      <c r="BN9" s="7">
        <v>66</v>
      </c>
      <c r="BO9" s="7">
        <v>60</v>
      </c>
      <c r="BP9" s="7">
        <v>64</v>
      </c>
      <c r="BQ9" s="7">
        <v>67</v>
      </c>
      <c r="BR9" s="7">
        <v>39</v>
      </c>
      <c r="BS9" s="7">
        <v>51</v>
      </c>
      <c r="BT9" s="7">
        <v>64</v>
      </c>
      <c r="BU9" s="7">
        <v>53</v>
      </c>
      <c r="BV9" s="7">
        <v>47</v>
      </c>
      <c r="BW9" s="7">
        <v>57</v>
      </c>
      <c r="BX9" s="7">
        <v>43</v>
      </c>
      <c r="BY9" s="7">
        <v>44</v>
      </c>
      <c r="BZ9" s="7">
        <v>51</v>
      </c>
      <c r="CA9" s="7">
        <v>42</v>
      </c>
      <c r="CB9" s="7">
        <v>52</v>
      </c>
      <c r="CC9" s="7">
        <v>43</v>
      </c>
      <c r="CD9" s="7">
        <v>48</v>
      </c>
      <c r="CE9" s="7">
        <v>42</v>
      </c>
      <c r="CF9" s="7">
        <v>57</v>
      </c>
      <c r="CG9" s="7">
        <v>56</v>
      </c>
      <c r="CH9" s="7">
        <v>69</v>
      </c>
      <c r="CI9" s="7">
        <v>62</v>
      </c>
      <c r="CJ9" s="7">
        <v>66</v>
      </c>
      <c r="CK9" s="7">
        <v>44</v>
      </c>
      <c r="CL9" s="7">
        <v>47</v>
      </c>
      <c r="CM9" s="7">
        <v>56</v>
      </c>
      <c r="CN9" s="7">
        <v>51</v>
      </c>
      <c r="CO9" s="7">
        <v>37</v>
      </c>
      <c r="CP9" s="7">
        <v>48</v>
      </c>
      <c r="CQ9" s="7">
        <v>46</v>
      </c>
      <c r="CR9" s="7">
        <v>39</v>
      </c>
      <c r="CS9" s="7">
        <v>31</v>
      </c>
      <c r="CT9" s="7">
        <v>30</v>
      </c>
      <c r="CU9" s="7">
        <v>32</v>
      </c>
      <c r="CV9" s="7">
        <v>40</v>
      </c>
      <c r="CW9" s="7">
        <v>33</v>
      </c>
      <c r="CX9" s="7">
        <v>18</v>
      </c>
      <c r="CY9" s="7">
        <v>28</v>
      </c>
      <c r="CZ9" s="7">
        <v>16</v>
      </c>
      <c r="DA9" s="7">
        <v>16</v>
      </c>
      <c r="DB9" s="7">
        <v>10</v>
      </c>
      <c r="DC9" s="7">
        <v>16</v>
      </c>
      <c r="DD9" s="7">
        <v>11</v>
      </c>
      <c r="DE9" s="7">
        <v>11</v>
      </c>
      <c r="DF9" s="7">
        <v>14</v>
      </c>
      <c r="DG9" s="7">
        <v>10</v>
      </c>
      <c r="DH9" s="7">
        <v>10</v>
      </c>
      <c r="DI9" s="7">
        <v>9</v>
      </c>
      <c r="DJ9" s="7">
        <v>8</v>
      </c>
      <c r="DK9" s="7">
        <v>5</v>
      </c>
      <c r="DL9" s="7">
        <v>3</v>
      </c>
      <c r="DM9" s="7">
        <v>2</v>
      </c>
      <c r="DN9" s="7">
        <v>0</v>
      </c>
      <c r="DO9" s="7">
        <v>0</v>
      </c>
      <c r="DP9" s="7">
        <v>0</v>
      </c>
      <c r="DQ9" s="7">
        <v>0</v>
      </c>
      <c r="DR9" s="7">
        <v>0</v>
      </c>
      <c r="DS9" s="7">
        <v>0</v>
      </c>
      <c r="DT9" s="7">
        <v>0</v>
      </c>
      <c r="DU9" s="7">
        <v>0</v>
      </c>
      <c r="DV9" s="7">
        <v>0</v>
      </c>
      <c r="DW9" s="7">
        <v>0</v>
      </c>
      <c r="DX9" s="7">
        <v>0</v>
      </c>
      <c r="DY9" s="7">
        <v>0</v>
      </c>
      <c r="DZ9" s="7">
        <v>0</v>
      </c>
    </row>
    <row r="10" spans="1:130" x14ac:dyDescent="0.35">
      <c r="A10" s="7">
        <v>1300</v>
      </c>
      <c r="B10" s="7" t="s">
        <v>114</v>
      </c>
      <c r="C10" s="8">
        <f t="shared" si="0"/>
        <v>264</v>
      </c>
      <c r="D10" s="9">
        <f t="shared" si="1"/>
        <v>1.3830678960603522</v>
      </c>
      <c r="E10" s="8">
        <f t="shared" si="2"/>
        <v>1411</v>
      </c>
      <c r="F10" s="9">
        <f t="shared" si="3"/>
        <v>7.3920787929589267</v>
      </c>
      <c r="G10" s="8">
        <f t="shared" si="4"/>
        <v>2527</v>
      </c>
      <c r="H10" s="9">
        <f t="shared" si="5"/>
        <v>13.238683989941325</v>
      </c>
      <c r="I10" s="8">
        <f t="shared" si="6"/>
        <v>2491</v>
      </c>
      <c r="J10" s="9">
        <f t="shared" si="7"/>
        <v>13.050083822296731</v>
      </c>
      <c r="K10" s="8">
        <f t="shared" si="8"/>
        <v>9621</v>
      </c>
      <c r="L10" s="9">
        <f t="shared" si="9"/>
        <v>50.403394803017598</v>
      </c>
      <c r="M10" s="8">
        <f t="shared" si="10"/>
        <v>1973</v>
      </c>
      <c r="N10" s="9">
        <f t="shared" si="11"/>
        <v>10.336336965632858</v>
      </c>
      <c r="O10" s="8">
        <f t="shared" si="12"/>
        <v>801</v>
      </c>
      <c r="P10" s="9">
        <f t="shared" si="13"/>
        <v>4.1963537300922047</v>
      </c>
      <c r="Q10" s="8">
        <f t="shared" si="14"/>
        <v>19088</v>
      </c>
      <c r="T10" s="7">
        <v>19088</v>
      </c>
      <c r="U10" s="7">
        <v>264</v>
      </c>
      <c r="V10" s="7">
        <v>279</v>
      </c>
      <c r="W10" s="7">
        <v>322</v>
      </c>
      <c r="X10" s="7">
        <v>301</v>
      </c>
      <c r="Y10" s="7">
        <v>244</v>
      </c>
      <c r="Z10" s="7">
        <v>265</v>
      </c>
      <c r="AA10" s="7">
        <v>235</v>
      </c>
      <c r="AB10" s="7">
        <v>246</v>
      </c>
      <c r="AC10" s="7">
        <v>230</v>
      </c>
      <c r="AD10" s="7">
        <v>266</v>
      </c>
      <c r="AE10" s="7">
        <v>231</v>
      </c>
      <c r="AF10" s="7">
        <v>231</v>
      </c>
      <c r="AG10" s="7">
        <v>228</v>
      </c>
      <c r="AH10" s="7">
        <v>289</v>
      </c>
      <c r="AI10" s="7">
        <v>290</v>
      </c>
      <c r="AJ10" s="7">
        <v>281</v>
      </c>
      <c r="AK10" s="7">
        <v>269</v>
      </c>
      <c r="AL10" s="7">
        <v>261</v>
      </c>
      <c r="AM10" s="7">
        <v>255</v>
      </c>
      <c r="AN10" s="7">
        <v>269</v>
      </c>
      <c r="AO10" s="7">
        <v>235</v>
      </c>
      <c r="AP10" s="7">
        <v>242</v>
      </c>
      <c r="AQ10" s="7">
        <v>239</v>
      </c>
      <c r="AR10" s="7">
        <v>248</v>
      </c>
      <c r="AS10" s="7">
        <v>237</v>
      </c>
      <c r="AT10" s="7">
        <v>236</v>
      </c>
      <c r="AU10" s="7">
        <v>266</v>
      </c>
      <c r="AV10" s="7">
        <v>221</v>
      </c>
      <c r="AW10" s="7">
        <v>236</v>
      </c>
      <c r="AX10" s="7">
        <v>242</v>
      </c>
      <c r="AY10" s="7">
        <v>245</v>
      </c>
      <c r="AZ10" s="7">
        <v>245</v>
      </c>
      <c r="BA10" s="7">
        <v>238</v>
      </c>
      <c r="BB10" s="7">
        <v>315</v>
      </c>
      <c r="BC10" s="7">
        <v>266</v>
      </c>
      <c r="BD10" s="7">
        <v>287</v>
      </c>
      <c r="BE10" s="7">
        <v>231</v>
      </c>
      <c r="BF10" s="7">
        <v>226</v>
      </c>
      <c r="BG10" s="7">
        <v>214</v>
      </c>
      <c r="BH10" s="7">
        <v>244</v>
      </c>
      <c r="BI10" s="7">
        <v>217</v>
      </c>
      <c r="BJ10" s="7">
        <v>245</v>
      </c>
      <c r="BK10" s="7">
        <v>235</v>
      </c>
      <c r="BL10" s="7">
        <v>233</v>
      </c>
      <c r="BM10" s="7">
        <v>246</v>
      </c>
      <c r="BN10" s="7">
        <v>245</v>
      </c>
      <c r="BO10" s="7">
        <v>223</v>
      </c>
      <c r="BP10" s="7">
        <v>227</v>
      </c>
      <c r="BQ10" s="7">
        <v>224</v>
      </c>
      <c r="BR10" s="7">
        <v>234</v>
      </c>
      <c r="BS10" s="7">
        <v>242</v>
      </c>
      <c r="BT10" s="7">
        <v>256</v>
      </c>
      <c r="BU10" s="7">
        <v>269</v>
      </c>
      <c r="BV10" s="7">
        <v>210</v>
      </c>
      <c r="BW10" s="7">
        <v>222</v>
      </c>
      <c r="BX10" s="7">
        <v>230</v>
      </c>
      <c r="BY10" s="7">
        <v>232</v>
      </c>
      <c r="BZ10" s="7">
        <v>215</v>
      </c>
      <c r="CA10" s="7">
        <v>226</v>
      </c>
      <c r="CB10" s="7">
        <v>211</v>
      </c>
      <c r="CC10" s="7">
        <v>247</v>
      </c>
      <c r="CD10" s="7">
        <v>208</v>
      </c>
      <c r="CE10" s="7">
        <v>193</v>
      </c>
      <c r="CF10" s="7">
        <v>222</v>
      </c>
      <c r="CG10" s="7">
        <v>213</v>
      </c>
      <c r="CH10" s="7">
        <v>199</v>
      </c>
      <c r="CI10" s="7">
        <v>221</v>
      </c>
      <c r="CJ10" s="7">
        <v>167</v>
      </c>
      <c r="CK10" s="7">
        <v>185</v>
      </c>
      <c r="CL10" s="7">
        <v>187</v>
      </c>
      <c r="CM10" s="7">
        <v>151</v>
      </c>
      <c r="CN10" s="7">
        <v>171</v>
      </c>
      <c r="CO10" s="7">
        <v>173</v>
      </c>
      <c r="CP10" s="7">
        <v>139</v>
      </c>
      <c r="CQ10" s="7">
        <v>144</v>
      </c>
      <c r="CR10" s="7">
        <v>141</v>
      </c>
      <c r="CS10" s="7">
        <v>147</v>
      </c>
      <c r="CT10" s="7">
        <v>132</v>
      </c>
      <c r="CU10" s="7">
        <v>123</v>
      </c>
      <c r="CV10" s="7">
        <v>113</v>
      </c>
      <c r="CW10" s="7">
        <v>109</v>
      </c>
      <c r="CX10" s="7">
        <v>100</v>
      </c>
      <c r="CY10" s="7">
        <v>80</v>
      </c>
      <c r="CZ10" s="7">
        <v>76</v>
      </c>
      <c r="DA10" s="7">
        <v>59</v>
      </c>
      <c r="DB10" s="7">
        <v>72</v>
      </c>
      <c r="DC10" s="7">
        <v>57</v>
      </c>
      <c r="DD10" s="7">
        <v>60</v>
      </c>
      <c r="DE10" s="7">
        <v>40</v>
      </c>
      <c r="DF10" s="7">
        <v>36</v>
      </c>
      <c r="DG10" s="7">
        <v>31</v>
      </c>
      <c r="DH10" s="7">
        <v>18</v>
      </c>
      <c r="DI10" s="7">
        <v>26</v>
      </c>
      <c r="DJ10" s="7">
        <v>11</v>
      </c>
      <c r="DK10" s="7">
        <v>7</v>
      </c>
      <c r="DL10" s="7">
        <v>8</v>
      </c>
      <c r="DM10" s="7">
        <v>4</v>
      </c>
      <c r="DN10" s="7">
        <v>3</v>
      </c>
      <c r="DO10" s="7">
        <v>1</v>
      </c>
      <c r="DP10" s="7">
        <v>3</v>
      </c>
      <c r="DQ10" s="7">
        <v>0</v>
      </c>
      <c r="DR10" s="7">
        <v>0</v>
      </c>
      <c r="DS10" s="7">
        <v>0</v>
      </c>
      <c r="DT10" s="7">
        <v>0</v>
      </c>
      <c r="DU10" s="7">
        <v>0</v>
      </c>
      <c r="DV10" s="7">
        <v>0</v>
      </c>
      <c r="DW10" s="7">
        <v>0</v>
      </c>
      <c r="DX10" s="7">
        <v>0</v>
      </c>
      <c r="DY10" s="7">
        <v>0</v>
      </c>
      <c r="DZ10" s="7">
        <v>0</v>
      </c>
    </row>
    <row r="11" spans="1:130" x14ac:dyDescent="0.35">
      <c r="A11" s="14">
        <v>1400</v>
      </c>
      <c r="B11" s="14" t="s">
        <v>115</v>
      </c>
      <c r="C11" s="15">
        <f t="shared" si="0"/>
        <v>356</v>
      </c>
      <c r="D11" s="16">
        <f t="shared" si="1"/>
        <v>1.1627906976744187</v>
      </c>
      <c r="E11" s="15">
        <f t="shared" si="2"/>
        <v>1947</v>
      </c>
      <c r="F11" s="16">
        <f t="shared" si="3"/>
        <v>6.3594199111575644</v>
      </c>
      <c r="G11" s="15">
        <f t="shared" si="4"/>
        <v>4201</v>
      </c>
      <c r="H11" s="16">
        <f t="shared" si="5"/>
        <v>13.721583485759082</v>
      </c>
      <c r="I11" s="15">
        <f t="shared" si="6"/>
        <v>4181</v>
      </c>
      <c r="J11" s="16">
        <f t="shared" si="7"/>
        <v>13.656258165665012</v>
      </c>
      <c r="K11" s="15">
        <f t="shared" si="8"/>
        <v>16264</v>
      </c>
      <c r="L11" s="16">
        <f t="shared" si="9"/>
        <v>53.122550300496471</v>
      </c>
      <c r="M11" s="15">
        <f t="shared" si="10"/>
        <v>2660</v>
      </c>
      <c r="N11" s="16">
        <f t="shared" si="11"/>
        <v>8.6882675725111049</v>
      </c>
      <c r="O11" s="15">
        <f t="shared" si="12"/>
        <v>1007</v>
      </c>
      <c r="P11" s="16">
        <f t="shared" si="13"/>
        <v>3.2891298667363471</v>
      </c>
      <c r="Q11" s="15">
        <f t="shared" si="14"/>
        <v>30616</v>
      </c>
      <c r="T11" s="7">
        <v>30616</v>
      </c>
      <c r="U11" s="7">
        <v>356</v>
      </c>
      <c r="V11" s="7">
        <v>360</v>
      </c>
      <c r="W11" s="7">
        <v>416</v>
      </c>
      <c r="X11" s="7">
        <v>380</v>
      </c>
      <c r="Y11" s="7">
        <v>401</v>
      </c>
      <c r="Z11" s="7">
        <v>390</v>
      </c>
      <c r="AA11" s="7">
        <v>364</v>
      </c>
      <c r="AB11" s="7">
        <v>375</v>
      </c>
      <c r="AC11" s="7">
        <v>380</v>
      </c>
      <c r="AD11" s="7">
        <v>394</v>
      </c>
      <c r="AE11" s="7">
        <v>391</v>
      </c>
      <c r="AF11" s="7">
        <v>442</v>
      </c>
      <c r="AG11" s="7">
        <v>434</v>
      </c>
      <c r="AH11" s="7">
        <v>472</v>
      </c>
      <c r="AI11" s="7">
        <v>480</v>
      </c>
      <c r="AJ11" s="7">
        <v>469</v>
      </c>
      <c r="AK11" s="7">
        <v>431</v>
      </c>
      <c r="AL11" s="7">
        <v>448</v>
      </c>
      <c r="AM11" s="7">
        <v>407</v>
      </c>
      <c r="AN11" s="7">
        <v>443</v>
      </c>
      <c r="AO11" s="7">
        <v>425</v>
      </c>
      <c r="AP11" s="7">
        <v>393</v>
      </c>
      <c r="AQ11" s="7">
        <v>381</v>
      </c>
      <c r="AR11" s="7">
        <v>431</v>
      </c>
      <c r="AS11" s="7">
        <v>386</v>
      </c>
      <c r="AT11" s="7">
        <v>436</v>
      </c>
      <c r="AU11" s="7">
        <v>402</v>
      </c>
      <c r="AV11" s="7">
        <v>408</v>
      </c>
      <c r="AW11" s="7">
        <v>441</v>
      </c>
      <c r="AX11" s="7">
        <v>445</v>
      </c>
      <c r="AY11" s="7">
        <v>475</v>
      </c>
      <c r="AZ11" s="7">
        <v>463</v>
      </c>
      <c r="BA11" s="7">
        <v>473</v>
      </c>
      <c r="BB11" s="7">
        <v>482</v>
      </c>
      <c r="BC11" s="7">
        <v>432</v>
      </c>
      <c r="BD11" s="7">
        <v>446</v>
      </c>
      <c r="BE11" s="7">
        <v>413</v>
      </c>
      <c r="BF11" s="7">
        <v>395</v>
      </c>
      <c r="BG11" s="7">
        <v>417</v>
      </c>
      <c r="BH11" s="7">
        <v>431</v>
      </c>
      <c r="BI11" s="7">
        <v>431</v>
      </c>
      <c r="BJ11" s="7">
        <v>438</v>
      </c>
      <c r="BK11" s="7">
        <v>427</v>
      </c>
      <c r="BL11" s="7">
        <v>441</v>
      </c>
      <c r="BM11" s="7">
        <v>477</v>
      </c>
      <c r="BN11" s="7">
        <v>422</v>
      </c>
      <c r="BO11" s="7">
        <v>392</v>
      </c>
      <c r="BP11" s="7">
        <v>429</v>
      </c>
      <c r="BQ11" s="7">
        <v>415</v>
      </c>
      <c r="BR11" s="7">
        <v>407</v>
      </c>
      <c r="BS11" s="7">
        <v>449</v>
      </c>
      <c r="BT11" s="7">
        <v>443</v>
      </c>
      <c r="BU11" s="7">
        <v>384</v>
      </c>
      <c r="BV11" s="7">
        <v>351</v>
      </c>
      <c r="BW11" s="7">
        <v>328</v>
      </c>
      <c r="BX11" s="7">
        <v>309</v>
      </c>
      <c r="BY11" s="7">
        <v>360</v>
      </c>
      <c r="BZ11" s="7">
        <v>358</v>
      </c>
      <c r="CA11" s="7">
        <v>305</v>
      </c>
      <c r="CB11" s="7">
        <v>361</v>
      </c>
      <c r="CC11" s="7">
        <v>343</v>
      </c>
      <c r="CD11" s="7">
        <v>351</v>
      </c>
      <c r="CE11" s="7">
        <v>315</v>
      </c>
      <c r="CF11" s="7">
        <v>310</v>
      </c>
      <c r="CG11" s="7">
        <v>288</v>
      </c>
      <c r="CH11" s="7">
        <v>310</v>
      </c>
      <c r="CI11" s="7">
        <v>297</v>
      </c>
      <c r="CJ11" s="7">
        <v>284</v>
      </c>
      <c r="CK11" s="7">
        <v>253</v>
      </c>
      <c r="CL11" s="7">
        <v>233</v>
      </c>
      <c r="CM11" s="7">
        <v>233</v>
      </c>
      <c r="CN11" s="7">
        <v>193</v>
      </c>
      <c r="CO11" s="7">
        <v>216</v>
      </c>
      <c r="CP11" s="7">
        <v>225</v>
      </c>
      <c r="CQ11" s="7">
        <v>180</v>
      </c>
      <c r="CR11" s="7">
        <v>200</v>
      </c>
      <c r="CS11" s="7">
        <v>172</v>
      </c>
      <c r="CT11" s="7">
        <v>173</v>
      </c>
      <c r="CU11" s="7">
        <v>159</v>
      </c>
      <c r="CV11" s="7">
        <v>139</v>
      </c>
      <c r="CW11" s="7">
        <v>116</v>
      </c>
      <c r="CX11" s="7">
        <v>119</v>
      </c>
      <c r="CY11" s="7">
        <v>112</v>
      </c>
      <c r="CZ11" s="7">
        <v>89</v>
      </c>
      <c r="DA11" s="7">
        <v>80</v>
      </c>
      <c r="DB11" s="7">
        <v>79</v>
      </c>
      <c r="DC11" s="7">
        <v>70</v>
      </c>
      <c r="DD11" s="7">
        <v>77</v>
      </c>
      <c r="DE11" s="7">
        <v>45</v>
      </c>
      <c r="DF11" s="7">
        <v>41</v>
      </c>
      <c r="DG11" s="7">
        <v>37</v>
      </c>
      <c r="DH11" s="7">
        <v>27</v>
      </c>
      <c r="DI11" s="7">
        <v>25</v>
      </c>
      <c r="DJ11" s="7">
        <v>25</v>
      </c>
      <c r="DK11" s="7">
        <v>19</v>
      </c>
      <c r="DL11" s="7">
        <v>12</v>
      </c>
      <c r="DM11" s="7">
        <v>8</v>
      </c>
      <c r="DN11" s="7">
        <v>11</v>
      </c>
      <c r="DO11" s="7">
        <v>6</v>
      </c>
      <c r="DP11" s="7">
        <v>5</v>
      </c>
      <c r="DQ11" s="7">
        <v>3</v>
      </c>
      <c r="DR11" s="7">
        <v>1</v>
      </c>
      <c r="DS11" s="7">
        <v>0</v>
      </c>
      <c r="DT11" s="7">
        <v>0</v>
      </c>
      <c r="DU11" s="7">
        <v>0</v>
      </c>
      <c r="DV11" s="7">
        <v>0</v>
      </c>
      <c r="DW11" s="7">
        <v>0</v>
      </c>
      <c r="DX11" s="7">
        <v>0</v>
      </c>
      <c r="DY11" s="7">
        <v>0</v>
      </c>
      <c r="DZ11" s="7">
        <v>0</v>
      </c>
    </row>
    <row r="12" spans="1:130" x14ac:dyDescent="0.35">
      <c r="A12" s="7">
        <v>1604</v>
      </c>
      <c r="B12" s="7" t="s">
        <v>116</v>
      </c>
      <c r="C12" s="8">
        <f t="shared" si="0"/>
        <v>160</v>
      </c>
      <c r="D12" s="9">
        <f t="shared" si="1"/>
        <v>1.1937625904648212</v>
      </c>
      <c r="E12" s="8">
        <f t="shared" si="2"/>
        <v>938</v>
      </c>
      <c r="F12" s="9">
        <f t="shared" si="3"/>
        <v>6.998433186600014</v>
      </c>
      <c r="G12" s="8">
        <f t="shared" si="4"/>
        <v>1873</v>
      </c>
      <c r="H12" s="9">
        <f t="shared" si="5"/>
        <v>13.974483324628814</v>
      </c>
      <c r="I12" s="8">
        <f t="shared" si="6"/>
        <v>1822</v>
      </c>
      <c r="J12" s="9">
        <f t="shared" si="7"/>
        <v>13.593971498918153</v>
      </c>
      <c r="K12" s="8">
        <f t="shared" si="8"/>
        <v>7081</v>
      </c>
      <c r="L12" s="9">
        <f t="shared" si="9"/>
        <v>52.831455644258753</v>
      </c>
      <c r="M12" s="8">
        <f t="shared" si="10"/>
        <v>1235</v>
      </c>
      <c r="N12" s="9">
        <f t="shared" si="11"/>
        <v>9.2143549951503392</v>
      </c>
      <c r="O12" s="8">
        <f t="shared" si="12"/>
        <v>294</v>
      </c>
      <c r="P12" s="9">
        <f t="shared" si="13"/>
        <v>2.1935387599791092</v>
      </c>
      <c r="Q12" s="8">
        <f t="shared" si="14"/>
        <v>13403</v>
      </c>
      <c r="T12" s="7">
        <v>13403</v>
      </c>
      <c r="U12" s="7">
        <v>160</v>
      </c>
      <c r="V12" s="7">
        <v>178</v>
      </c>
      <c r="W12" s="7">
        <v>213</v>
      </c>
      <c r="X12" s="7">
        <v>181</v>
      </c>
      <c r="Y12" s="7">
        <v>184</v>
      </c>
      <c r="Z12" s="7">
        <v>182</v>
      </c>
      <c r="AA12" s="7">
        <v>176</v>
      </c>
      <c r="AB12" s="7">
        <v>160</v>
      </c>
      <c r="AC12" s="7">
        <v>170</v>
      </c>
      <c r="AD12" s="7">
        <v>199</v>
      </c>
      <c r="AE12" s="7">
        <v>163</v>
      </c>
      <c r="AF12" s="7">
        <v>182</v>
      </c>
      <c r="AG12" s="7">
        <v>212</v>
      </c>
      <c r="AH12" s="7">
        <v>203</v>
      </c>
      <c r="AI12" s="7">
        <v>217</v>
      </c>
      <c r="AJ12" s="7">
        <v>191</v>
      </c>
      <c r="AK12" s="7">
        <v>208</v>
      </c>
      <c r="AL12" s="7">
        <v>196</v>
      </c>
      <c r="AM12" s="7">
        <v>184</v>
      </c>
      <c r="AN12" s="7">
        <v>192</v>
      </c>
      <c r="AO12" s="7">
        <v>195</v>
      </c>
      <c r="AP12" s="7">
        <v>190</v>
      </c>
      <c r="AQ12" s="7">
        <v>171</v>
      </c>
      <c r="AR12" s="7">
        <v>170</v>
      </c>
      <c r="AS12" s="7">
        <v>147</v>
      </c>
      <c r="AT12" s="7">
        <v>169</v>
      </c>
      <c r="AU12" s="7">
        <v>150</v>
      </c>
      <c r="AV12" s="7">
        <v>160</v>
      </c>
      <c r="AW12" s="7">
        <v>158</v>
      </c>
      <c r="AX12" s="7">
        <v>177</v>
      </c>
      <c r="AY12" s="7">
        <v>164</v>
      </c>
      <c r="AZ12" s="7">
        <v>183</v>
      </c>
      <c r="BA12" s="7">
        <v>194</v>
      </c>
      <c r="BB12" s="7">
        <v>180</v>
      </c>
      <c r="BC12" s="7">
        <v>204</v>
      </c>
      <c r="BD12" s="7">
        <v>230</v>
      </c>
      <c r="BE12" s="7">
        <v>187</v>
      </c>
      <c r="BF12" s="7">
        <v>165</v>
      </c>
      <c r="BG12" s="7">
        <v>168</v>
      </c>
      <c r="BH12" s="7">
        <v>182</v>
      </c>
      <c r="BI12" s="7">
        <v>220</v>
      </c>
      <c r="BJ12" s="7">
        <v>174</v>
      </c>
      <c r="BK12" s="7">
        <v>177</v>
      </c>
      <c r="BL12" s="7">
        <v>205</v>
      </c>
      <c r="BM12" s="7">
        <v>179</v>
      </c>
      <c r="BN12" s="7">
        <v>205</v>
      </c>
      <c r="BO12" s="7">
        <v>178</v>
      </c>
      <c r="BP12" s="7">
        <v>201</v>
      </c>
      <c r="BQ12" s="7">
        <v>197</v>
      </c>
      <c r="BR12" s="7">
        <v>161</v>
      </c>
      <c r="BS12" s="7">
        <v>196</v>
      </c>
      <c r="BT12" s="7">
        <v>219</v>
      </c>
      <c r="BU12" s="7">
        <v>191</v>
      </c>
      <c r="BV12" s="7">
        <v>137</v>
      </c>
      <c r="BW12" s="7">
        <v>170</v>
      </c>
      <c r="BX12" s="7">
        <v>178</v>
      </c>
      <c r="BY12" s="7">
        <v>167</v>
      </c>
      <c r="BZ12" s="7">
        <v>153</v>
      </c>
      <c r="CA12" s="7">
        <v>165</v>
      </c>
      <c r="CB12" s="7">
        <v>166</v>
      </c>
      <c r="CC12" s="7">
        <v>134</v>
      </c>
      <c r="CD12" s="7">
        <v>137</v>
      </c>
      <c r="CE12" s="7">
        <v>134</v>
      </c>
      <c r="CF12" s="7">
        <v>149</v>
      </c>
      <c r="CG12" s="7">
        <v>144</v>
      </c>
      <c r="CH12" s="7">
        <v>131</v>
      </c>
      <c r="CI12" s="7">
        <v>111</v>
      </c>
      <c r="CJ12" s="7">
        <v>122</v>
      </c>
      <c r="CK12" s="7">
        <v>144</v>
      </c>
      <c r="CL12" s="7">
        <v>100</v>
      </c>
      <c r="CM12" s="7">
        <v>81</v>
      </c>
      <c r="CN12" s="7">
        <v>99</v>
      </c>
      <c r="CO12" s="7">
        <v>103</v>
      </c>
      <c r="CP12" s="7">
        <v>114</v>
      </c>
      <c r="CQ12" s="7">
        <v>102</v>
      </c>
      <c r="CR12" s="7">
        <v>76</v>
      </c>
      <c r="CS12" s="7">
        <v>102</v>
      </c>
      <c r="CT12" s="7">
        <v>72</v>
      </c>
      <c r="CU12" s="7">
        <v>71</v>
      </c>
      <c r="CV12" s="7">
        <v>49</v>
      </c>
      <c r="CW12" s="7">
        <v>49</v>
      </c>
      <c r="CX12" s="7">
        <v>43</v>
      </c>
      <c r="CY12" s="7">
        <v>45</v>
      </c>
      <c r="CZ12" s="7">
        <v>24</v>
      </c>
      <c r="DA12" s="7">
        <v>29</v>
      </c>
      <c r="DB12" s="7">
        <v>19</v>
      </c>
      <c r="DC12" s="7">
        <v>21</v>
      </c>
      <c r="DD12" s="7">
        <v>18</v>
      </c>
      <c r="DE12" s="7">
        <v>6</v>
      </c>
      <c r="DF12" s="7">
        <v>11</v>
      </c>
      <c r="DG12" s="7">
        <v>5</v>
      </c>
      <c r="DH12" s="7">
        <v>6</v>
      </c>
      <c r="DI12" s="7">
        <v>5</v>
      </c>
      <c r="DJ12" s="7">
        <v>5</v>
      </c>
      <c r="DK12" s="7">
        <v>2</v>
      </c>
      <c r="DL12" s="7">
        <v>2</v>
      </c>
      <c r="DM12" s="7">
        <v>3</v>
      </c>
      <c r="DN12" s="7">
        <v>1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</row>
    <row r="13" spans="1:130" x14ac:dyDescent="0.35">
      <c r="A13" s="14">
        <v>1606</v>
      </c>
      <c r="B13" s="14" t="s">
        <v>117</v>
      </c>
      <c r="C13" s="15">
        <f t="shared" si="0"/>
        <v>3</v>
      </c>
      <c r="D13" s="16">
        <f t="shared" si="1"/>
        <v>1.1152416356877324</v>
      </c>
      <c r="E13" s="15">
        <f t="shared" si="2"/>
        <v>9</v>
      </c>
      <c r="F13" s="16">
        <f t="shared" si="3"/>
        <v>3.3457249070631967</v>
      </c>
      <c r="G13" s="15">
        <f t="shared" si="4"/>
        <v>21</v>
      </c>
      <c r="H13" s="16">
        <f t="shared" si="5"/>
        <v>7.8066914498141262</v>
      </c>
      <c r="I13" s="15">
        <f t="shared" si="6"/>
        <v>24</v>
      </c>
      <c r="J13" s="16">
        <f t="shared" si="7"/>
        <v>8.921933085501859</v>
      </c>
      <c r="K13" s="15">
        <f t="shared" si="8"/>
        <v>167</v>
      </c>
      <c r="L13" s="16">
        <f t="shared" si="9"/>
        <v>62.081784386617102</v>
      </c>
      <c r="M13" s="15">
        <f t="shared" si="10"/>
        <v>39</v>
      </c>
      <c r="N13" s="16">
        <f t="shared" si="11"/>
        <v>14.49814126394052</v>
      </c>
      <c r="O13" s="15">
        <f t="shared" si="12"/>
        <v>6</v>
      </c>
      <c r="P13" s="16">
        <f t="shared" si="13"/>
        <v>2.2304832713754648</v>
      </c>
      <c r="Q13" s="15">
        <f t="shared" si="14"/>
        <v>269</v>
      </c>
      <c r="T13" s="7">
        <v>269</v>
      </c>
      <c r="U13" s="7">
        <v>3</v>
      </c>
      <c r="V13" s="7">
        <v>1</v>
      </c>
      <c r="W13" s="7">
        <v>3</v>
      </c>
      <c r="X13" s="7">
        <v>3</v>
      </c>
      <c r="Y13" s="7">
        <v>2</v>
      </c>
      <c r="Z13" s="7">
        <v>0</v>
      </c>
      <c r="AA13" s="7">
        <v>1</v>
      </c>
      <c r="AB13" s="7">
        <v>2</v>
      </c>
      <c r="AC13" s="7">
        <v>1</v>
      </c>
      <c r="AD13" s="7">
        <v>1</v>
      </c>
      <c r="AE13" s="7">
        <v>0</v>
      </c>
      <c r="AF13" s="7">
        <v>4</v>
      </c>
      <c r="AG13" s="7">
        <v>0</v>
      </c>
      <c r="AH13" s="7">
        <v>5</v>
      </c>
      <c r="AI13" s="7">
        <v>4</v>
      </c>
      <c r="AJ13" s="7">
        <v>3</v>
      </c>
      <c r="AK13" s="7">
        <v>1</v>
      </c>
      <c r="AL13" s="7">
        <v>4</v>
      </c>
      <c r="AM13" s="7">
        <v>4</v>
      </c>
      <c r="AN13" s="7">
        <v>3</v>
      </c>
      <c r="AO13" s="7">
        <v>3</v>
      </c>
      <c r="AP13" s="7">
        <v>0</v>
      </c>
      <c r="AQ13" s="7">
        <v>3</v>
      </c>
      <c r="AR13" s="7">
        <v>2</v>
      </c>
      <c r="AS13" s="7">
        <v>3</v>
      </c>
      <c r="AT13" s="7">
        <v>1</v>
      </c>
      <c r="AU13" s="7">
        <v>2</v>
      </c>
      <c r="AV13" s="7">
        <v>4</v>
      </c>
      <c r="AW13" s="7">
        <v>2</v>
      </c>
      <c r="AX13" s="7">
        <v>1</v>
      </c>
      <c r="AY13" s="7">
        <v>2</v>
      </c>
      <c r="AZ13" s="7">
        <v>2</v>
      </c>
      <c r="BA13" s="7">
        <v>5</v>
      </c>
      <c r="BB13" s="7">
        <v>1</v>
      </c>
      <c r="BC13" s="7">
        <v>3</v>
      </c>
      <c r="BD13" s="7">
        <v>4</v>
      </c>
      <c r="BE13" s="7">
        <v>2</v>
      </c>
      <c r="BF13" s="7">
        <v>2</v>
      </c>
      <c r="BG13" s="7">
        <v>0</v>
      </c>
      <c r="BH13" s="7">
        <v>6</v>
      </c>
      <c r="BI13" s="7">
        <v>2</v>
      </c>
      <c r="BJ13" s="7">
        <v>3</v>
      </c>
      <c r="BK13" s="7">
        <v>1</v>
      </c>
      <c r="BL13" s="7">
        <v>5</v>
      </c>
      <c r="BM13" s="7">
        <v>3</v>
      </c>
      <c r="BN13" s="7">
        <v>4</v>
      </c>
      <c r="BO13" s="7">
        <v>2</v>
      </c>
      <c r="BP13" s="7">
        <v>5</v>
      </c>
      <c r="BQ13" s="7">
        <v>3</v>
      </c>
      <c r="BR13" s="7">
        <v>5</v>
      </c>
      <c r="BS13" s="7">
        <v>7</v>
      </c>
      <c r="BT13" s="7">
        <v>5</v>
      </c>
      <c r="BU13" s="7">
        <v>5</v>
      </c>
      <c r="BV13" s="7">
        <v>2</v>
      </c>
      <c r="BW13" s="7">
        <v>3</v>
      </c>
      <c r="BX13" s="7">
        <v>7</v>
      </c>
      <c r="BY13" s="7">
        <v>5</v>
      </c>
      <c r="BZ13" s="7">
        <v>5</v>
      </c>
      <c r="CA13" s="7">
        <v>3</v>
      </c>
      <c r="CB13" s="7">
        <v>8</v>
      </c>
      <c r="CC13" s="7">
        <v>11</v>
      </c>
      <c r="CD13" s="7">
        <v>6</v>
      </c>
      <c r="CE13" s="7">
        <v>5</v>
      </c>
      <c r="CF13" s="7">
        <v>7</v>
      </c>
      <c r="CG13" s="7">
        <v>5</v>
      </c>
      <c r="CH13" s="7">
        <v>10</v>
      </c>
      <c r="CI13" s="7">
        <v>4</v>
      </c>
      <c r="CJ13" s="7">
        <v>7</v>
      </c>
      <c r="CK13" s="7">
        <v>2</v>
      </c>
      <c r="CL13" s="7">
        <v>5</v>
      </c>
      <c r="CM13" s="7">
        <v>5</v>
      </c>
      <c r="CN13" s="7">
        <v>3</v>
      </c>
      <c r="CO13" s="7">
        <v>2</v>
      </c>
      <c r="CP13" s="7">
        <v>1</v>
      </c>
      <c r="CQ13" s="7">
        <v>3</v>
      </c>
      <c r="CR13" s="7">
        <v>3</v>
      </c>
      <c r="CS13" s="7">
        <v>0</v>
      </c>
      <c r="CT13" s="7">
        <v>1</v>
      </c>
      <c r="CU13" s="7">
        <v>3</v>
      </c>
      <c r="CV13" s="7">
        <v>4</v>
      </c>
      <c r="CW13" s="7">
        <v>1</v>
      </c>
      <c r="CX13" s="7">
        <v>2</v>
      </c>
      <c r="CY13" s="7">
        <v>0</v>
      </c>
      <c r="CZ13" s="7">
        <v>1</v>
      </c>
      <c r="DA13" s="7">
        <v>0</v>
      </c>
      <c r="DB13" s="7">
        <v>1</v>
      </c>
      <c r="DC13" s="7">
        <v>0</v>
      </c>
      <c r="DD13" s="7">
        <v>0</v>
      </c>
      <c r="DE13" s="7">
        <v>1</v>
      </c>
      <c r="DF13" s="7">
        <v>0</v>
      </c>
      <c r="DG13" s="7">
        <v>0</v>
      </c>
      <c r="DH13" s="7">
        <v>0</v>
      </c>
      <c r="DI13" s="7">
        <v>0</v>
      </c>
      <c r="DJ13" s="7">
        <v>0</v>
      </c>
      <c r="DK13" s="7">
        <v>0</v>
      </c>
      <c r="DL13" s="7">
        <v>0</v>
      </c>
      <c r="DM13" s="7">
        <v>0</v>
      </c>
      <c r="DN13" s="7">
        <v>0</v>
      </c>
      <c r="DO13" s="7">
        <v>0</v>
      </c>
      <c r="DP13" s="7">
        <v>0</v>
      </c>
      <c r="DQ13" s="7">
        <v>0</v>
      </c>
      <c r="DR13" s="7">
        <v>0</v>
      </c>
      <c r="DS13" s="7">
        <v>0</v>
      </c>
      <c r="DT13" s="7">
        <v>0</v>
      </c>
      <c r="DU13" s="7">
        <v>0</v>
      </c>
      <c r="DV13" s="7">
        <v>0</v>
      </c>
      <c r="DW13" s="7">
        <v>0</v>
      </c>
      <c r="DX13" s="7">
        <v>0</v>
      </c>
      <c r="DY13" s="7">
        <v>0</v>
      </c>
      <c r="DZ13" s="7">
        <v>0</v>
      </c>
    </row>
    <row r="14" spans="1:130" x14ac:dyDescent="0.35">
      <c r="C14" s="10">
        <f>SUM(C7:C13)</f>
        <v>2840</v>
      </c>
      <c r="D14" s="11">
        <f t="shared" si="1"/>
        <v>1.163090708789116</v>
      </c>
      <c r="E14" s="10">
        <f t="shared" ref="E14:Q14" si="15">SUM(E7:E13)</f>
        <v>14731</v>
      </c>
      <c r="F14" s="11">
        <f t="shared" si="3"/>
        <v>6.0329187433705878</v>
      </c>
      <c r="G14" s="10">
        <f t="shared" si="15"/>
        <v>30052</v>
      </c>
      <c r="H14" s="11">
        <f t="shared" si="5"/>
        <v>12.307465486102295</v>
      </c>
      <c r="I14" s="10">
        <f t="shared" si="15"/>
        <v>31553</v>
      </c>
      <c r="J14" s="11">
        <f t="shared" si="7"/>
        <v>12.92218349803626</v>
      </c>
      <c r="K14" s="10">
        <f t="shared" si="15"/>
        <v>132895</v>
      </c>
      <c r="L14" s="11">
        <f t="shared" si="9"/>
        <v>54.425683008637179</v>
      </c>
      <c r="M14" s="10">
        <f t="shared" si="15"/>
        <v>23435</v>
      </c>
      <c r="N14" s="11">
        <f t="shared" si="11"/>
        <v>9.5975460424200474</v>
      </c>
      <c r="O14" s="10">
        <f t="shared" si="15"/>
        <v>8671</v>
      </c>
      <c r="P14" s="11">
        <f t="shared" si="13"/>
        <v>3.5511125126445156</v>
      </c>
      <c r="Q14" s="10">
        <f t="shared" si="15"/>
        <v>244177</v>
      </c>
    </row>
    <row r="15" spans="1:130" x14ac:dyDescent="0.35">
      <c r="C15" s="8"/>
      <c r="D15" s="9"/>
      <c r="E15" s="8"/>
      <c r="F15" s="9"/>
      <c r="G15" s="8"/>
      <c r="H15" s="9"/>
      <c r="I15" s="8"/>
      <c r="J15" s="9"/>
      <c r="K15" s="8"/>
      <c r="L15" s="9"/>
      <c r="M15" s="8"/>
      <c r="N15" s="9"/>
      <c r="O15" s="8"/>
      <c r="P15" s="9"/>
      <c r="Q15" s="8"/>
    </row>
    <row r="16" spans="1:130" x14ac:dyDescent="0.35">
      <c r="A16" s="13">
        <v>2000</v>
      </c>
      <c r="B16" s="14" t="s">
        <v>118</v>
      </c>
      <c r="C16" s="15">
        <f t="shared" si="0"/>
        <v>268</v>
      </c>
      <c r="D16" s="16">
        <f t="shared" si="1"/>
        <v>1.2205674727877214</v>
      </c>
      <c r="E16" s="15">
        <f t="shared" si="2"/>
        <v>1353</v>
      </c>
      <c r="F16" s="16">
        <f t="shared" si="3"/>
        <v>6.1620439950812953</v>
      </c>
      <c r="G16" s="15">
        <f t="shared" si="4"/>
        <v>2688</v>
      </c>
      <c r="H16" s="16">
        <f t="shared" si="5"/>
        <v>12.242109577811176</v>
      </c>
      <c r="I16" s="15">
        <f t="shared" si="6"/>
        <v>2999</v>
      </c>
      <c r="J16" s="16">
        <f t="shared" si="7"/>
        <v>13.658514368993943</v>
      </c>
      <c r="K16" s="15">
        <f t="shared" si="8"/>
        <v>12577</v>
      </c>
      <c r="L16" s="16">
        <f t="shared" si="9"/>
        <v>57.280138452429753</v>
      </c>
      <c r="M16" s="15">
        <f t="shared" si="10"/>
        <v>1575</v>
      </c>
      <c r="N16" s="16">
        <f t="shared" si="11"/>
        <v>7.1731110807487353</v>
      </c>
      <c r="O16" s="15">
        <f t="shared" si="12"/>
        <v>497</v>
      </c>
      <c r="P16" s="16">
        <f t="shared" si="13"/>
        <v>2.2635150521473792</v>
      </c>
      <c r="Q16" s="15">
        <f t="shared" si="14"/>
        <v>21957</v>
      </c>
      <c r="T16" s="7">
        <v>21957</v>
      </c>
      <c r="U16" s="7">
        <v>268</v>
      </c>
      <c r="V16" s="7">
        <v>246</v>
      </c>
      <c r="W16" s="7">
        <v>277</v>
      </c>
      <c r="X16" s="7">
        <v>317</v>
      </c>
      <c r="Y16" s="7">
        <v>257</v>
      </c>
      <c r="Z16" s="7">
        <v>256</v>
      </c>
      <c r="AA16" s="7">
        <v>257</v>
      </c>
      <c r="AB16" s="7">
        <v>236</v>
      </c>
      <c r="AC16" s="7">
        <v>252</v>
      </c>
      <c r="AD16" s="7">
        <v>268</v>
      </c>
      <c r="AE16" s="7">
        <v>237</v>
      </c>
      <c r="AF16" s="7">
        <v>263</v>
      </c>
      <c r="AG16" s="7">
        <v>306</v>
      </c>
      <c r="AH16" s="7">
        <v>291</v>
      </c>
      <c r="AI16" s="7">
        <v>312</v>
      </c>
      <c r="AJ16" s="7">
        <v>266</v>
      </c>
      <c r="AK16" s="7">
        <v>272</v>
      </c>
      <c r="AL16" s="7">
        <v>262</v>
      </c>
      <c r="AM16" s="7">
        <v>275</v>
      </c>
      <c r="AN16" s="7">
        <v>251</v>
      </c>
      <c r="AO16" s="7">
        <v>289</v>
      </c>
      <c r="AP16" s="7">
        <v>306</v>
      </c>
      <c r="AQ16" s="7">
        <v>313</v>
      </c>
      <c r="AR16" s="7">
        <v>343</v>
      </c>
      <c r="AS16" s="7">
        <v>324</v>
      </c>
      <c r="AT16" s="7">
        <v>364</v>
      </c>
      <c r="AU16" s="7">
        <v>405</v>
      </c>
      <c r="AV16" s="7">
        <v>402</v>
      </c>
      <c r="AW16" s="7">
        <v>381</v>
      </c>
      <c r="AX16" s="7">
        <v>436</v>
      </c>
      <c r="AY16" s="7">
        <v>466</v>
      </c>
      <c r="AZ16" s="7">
        <v>462</v>
      </c>
      <c r="BA16" s="7">
        <v>414</v>
      </c>
      <c r="BB16" s="7">
        <v>388</v>
      </c>
      <c r="BC16" s="7">
        <v>416</v>
      </c>
      <c r="BD16" s="7">
        <v>392</v>
      </c>
      <c r="BE16" s="7">
        <v>405</v>
      </c>
      <c r="BF16" s="7">
        <v>370</v>
      </c>
      <c r="BG16" s="7">
        <v>327</v>
      </c>
      <c r="BH16" s="7">
        <v>371</v>
      </c>
      <c r="BI16" s="7">
        <v>358</v>
      </c>
      <c r="BJ16" s="7">
        <v>333</v>
      </c>
      <c r="BK16" s="7">
        <v>323</v>
      </c>
      <c r="BL16" s="7">
        <v>328</v>
      </c>
      <c r="BM16" s="7">
        <v>347</v>
      </c>
      <c r="BN16" s="7">
        <v>313</v>
      </c>
      <c r="BO16" s="7">
        <v>292</v>
      </c>
      <c r="BP16" s="7">
        <v>297</v>
      </c>
      <c r="BQ16" s="7">
        <v>271</v>
      </c>
      <c r="BR16" s="7">
        <v>282</v>
      </c>
      <c r="BS16" s="7">
        <v>271</v>
      </c>
      <c r="BT16" s="7">
        <v>227</v>
      </c>
      <c r="BU16" s="7">
        <v>222</v>
      </c>
      <c r="BV16" s="7">
        <v>253</v>
      </c>
      <c r="BW16" s="7">
        <v>240</v>
      </c>
      <c r="BX16" s="7">
        <v>245</v>
      </c>
      <c r="BY16" s="7">
        <v>221</v>
      </c>
      <c r="BZ16" s="7">
        <v>222</v>
      </c>
      <c r="CA16" s="7">
        <v>204</v>
      </c>
      <c r="CB16" s="7">
        <v>227</v>
      </c>
      <c r="CC16" s="7">
        <v>224</v>
      </c>
      <c r="CD16" s="7">
        <v>222</v>
      </c>
      <c r="CE16" s="7">
        <v>209</v>
      </c>
      <c r="CF16" s="7">
        <v>180</v>
      </c>
      <c r="CG16" s="7">
        <v>206</v>
      </c>
      <c r="CH16" s="7">
        <v>209</v>
      </c>
      <c r="CI16" s="7">
        <v>216</v>
      </c>
      <c r="CJ16" s="7">
        <v>186</v>
      </c>
      <c r="CK16" s="7">
        <v>167</v>
      </c>
      <c r="CL16" s="7">
        <v>164</v>
      </c>
      <c r="CM16" s="7">
        <v>149</v>
      </c>
      <c r="CN16" s="7">
        <v>116</v>
      </c>
      <c r="CO16" s="7">
        <v>115</v>
      </c>
      <c r="CP16" s="7">
        <v>113</v>
      </c>
      <c r="CQ16" s="7">
        <v>115</v>
      </c>
      <c r="CR16" s="7">
        <v>100</v>
      </c>
      <c r="CS16" s="7">
        <v>104</v>
      </c>
      <c r="CT16" s="7">
        <v>77</v>
      </c>
      <c r="CU16" s="7">
        <v>95</v>
      </c>
      <c r="CV16" s="7">
        <v>74</v>
      </c>
      <c r="CW16" s="7">
        <v>71</v>
      </c>
      <c r="CX16" s="7">
        <v>62</v>
      </c>
      <c r="CY16" s="7">
        <v>39</v>
      </c>
      <c r="CZ16" s="7">
        <v>43</v>
      </c>
      <c r="DA16" s="7">
        <v>41</v>
      </c>
      <c r="DB16" s="7">
        <v>38</v>
      </c>
      <c r="DC16" s="7">
        <v>39</v>
      </c>
      <c r="DD16" s="7">
        <v>24</v>
      </c>
      <c r="DE16" s="7">
        <v>28</v>
      </c>
      <c r="DF16" s="7">
        <v>24</v>
      </c>
      <c r="DG16" s="7">
        <v>20</v>
      </c>
      <c r="DH16" s="7">
        <v>13</v>
      </c>
      <c r="DI16" s="7">
        <v>16</v>
      </c>
      <c r="DJ16" s="7">
        <v>19</v>
      </c>
      <c r="DK16" s="7">
        <v>6</v>
      </c>
      <c r="DL16" s="7">
        <v>3</v>
      </c>
      <c r="DM16" s="7">
        <v>4</v>
      </c>
      <c r="DN16" s="7">
        <v>0</v>
      </c>
      <c r="DO16" s="7">
        <v>3</v>
      </c>
      <c r="DP16" s="7">
        <v>1</v>
      </c>
      <c r="DQ16" s="7">
        <v>1</v>
      </c>
      <c r="DR16" s="7">
        <v>2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0</v>
      </c>
      <c r="DZ16" s="7">
        <v>0</v>
      </c>
    </row>
    <row r="17" spans="1:130" x14ac:dyDescent="0.35">
      <c r="A17" s="7">
        <v>2300</v>
      </c>
      <c r="B17" s="7" t="s">
        <v>119</v>
      </c>
      <c r="C17" s="8">
        <f t="shared" si="0"/>
        <v>29</v>
      </c>
      <c r="D17" s="9">
        <f t="shared" si="1"/>
        <v>0.81028220173232735</v>
      </c>
      <c r="E17" s="8">
        <f t="shared" si="2"/>
        <v>207</v>
      </c>
      <c r="F17" s="9">
        <f t="shared" si="3"/>
        <v>5.7837384744342</v>
      </c>
      <c r="G17" s="8">
        <f t="shared" si="4"/>
        <v>558</v>
      </c>
      <c r="H17" s="9">
        <f t="shared" si="5"/>
        <v>15.590947191953058</v>
      </c>
      <c r="I17" s="8">
        <f t="shared" si="6"/>
        <v>493</v>
      </c>
      <c r="J17" s="9">
        <f t="shared" si="7"/>
        <v>13.774797429449567</v>
      </c>
      <c r="K17" s="8">
        <f t="shared" si="8"/>
        <v>1934</v>
      </c>
      <c r="L17" s="9">
        <f t="shared" si="9"/>
        <v>54.037440625873145</v>
      </c>
      <c r="M17" s="8">
        <f t="shared" si="10"/>
        <v>264</v>
      </c>
      <c r="N17" s="9">
        <f t="shared" si="11"/>
        <v>7.3763621123218766</v>
      </c>
      <c r="O17" s="8">
        <f t="shared" si="12"/>
        <v>94</v>
      </c>
      <c r="P17" s="9">
        <f t="shared" si="13"/>
        <v>2.6264319642358198</v>
      </c>
      <c r="Q17" s="8">
        <f t="shared" si="14"/>
        <v>3579</v>
      </c>
      <c r="T17" s="7">
        <v>3579</v>
      </c>
      <c r="U17" s="7">
        <v>29</v>
      </c>
      <c r="V17" s="7">
        <v>43</v>
      </c>
      <c r="W17" s="7">
        <v>41</v>
      </c>
      <c r="X17" s="7">
        <v>42</v>
      </c>
      <c r="Y17" s="7">
        <v>45</v>
      </c>
      <c r="Z17" s="7">
        <v>36</v>
      </c>
      <c r="AA17" s="7">
        <v>55</v>
      </c>
      <c r="AB17" s="7">
        <v>53</v>
      </c>
      <c r="AC17" s="7">
        <v>55</v>
      </c>
      <c r="AD17" s="7">
        <v>56</v>
      </c>
      <c r="AE17" s="7">
        <v>44</v>
      </c>
      <c r="AF17" s="7">
        <v>72</v>
      </c>
      <c r="AG17" s="7">
        <v>62</v>
      </c>
      <c r="AH17" s="7">
        <v>50</v>
      </c>
      <c r="AI17" s="7">
        <v>50</v>
      </c>
      <c r="AJ17" s="7">
        <v>61</v>
      </c>
      <c r="AK17" s="7">
        <v>51</v>
      </c>
      <c r="AL17" s="7">
        <v>46</v>
      </c>
      <c r="AM17" s="7">
        <v>43</v>
      </c>
      <c r="AN17" s="7">
        <v>51</v>
      </c>
      <c r="AO17" s="7">
        <v>51</v>
      </c>
      <c r="AP17" s="7">
        <v>43</v>
      </c>
      <c r="AQ17" s="7">
        <v>61</v>
      </c>
      <c r="AR17" s="7">
        <v>58</v>
      </c>
      <c r="AS17" s="7">
        <v>45</v>
      </c>
      <c r="AT17" s="7">
        <v>44</v>
      </c>
      <c r="AU17" s="7">
        <v>40</v>
      </c>
      <c r="AV17" s="7">
        <v>48</v>
      </c>
      <c r="AW17" s="7">
        <v>64</v>
      </c>
      <c r="AX17" s="7">
        <v>76</v>
      </c>
      <c r="AY17" s="7">
        <v>51</v>
      </c>
      <c r="AZ17" s="7">
        <v>56</v>
      </c>
      <c r="BA17" s="7">
        <v>65</v>
      </c>
      <c r="BB17" s="7">
        <v>46</v>
      </c>
      <c r="BC17" s="7">
        <v>55</v>
      </c>
      <c r="BD17" s="7">
        <v>44</v>
      </c>
      <c r="BE17" s="7">
        <v>50</v>
      </c>
      <c r="BF17" s="7">
        <v>54</v>
      </c>
      <c r="BG17" s="7">
        <v>66</v>
      </c>
      <c r="BH17" s="7">
        <v>34</v>
      </c>
      <c r="BI17" s="7">
        <v>64</v>
      </c>
      <c r="BJ17" s="7">
        <v>51</v>
      </c>
      <c r="BK17" s="7">
        <v>56</v>
      </c>
      <c r="BL17" s="7">
        <v>53</v>
      </c>
      <c r="BM17" s="7">
        <v>40</v>
      </c>
      <c r="BN17" s="7">
        <v>50</v>
      </c>
      <c r="BO17" s="7">
        <v>35</v>
      </c>
      <c r="BP17" s="7">
        <v>46</v>
      </c>
      <c r="BQ17" s="7">
        <v>48</v>
      </c>
      <c r="BR17" s="7">
        <v>48</v>
      </c>
      <c r="BS17" s="7">
        <v>56</v>
      </c>
      <c r="BT17" s="7">
        <v>45</v>
      </c>
      <c r="BU17" s="7">
        <v>45</v>
      </c>
      <c r="BV17" s="7">
        <v>50</v>
      </c>
      <c r="BW17" s="7">
        <v>41</v>
      </c>
      <c r="BX17" s="7">
        <v>45</v>
      </c>
      <c r="BY17" s="7">
        <v>36</v>
      </c>
      <c r="BZ17" s="7">
        <v>36</v>
      </c>
      <c r="CA17" s="7">
        <v>36</v>
      </c>
      <c r="CB17" s="7">
        <v>42</v>
      </c>
      <c r="CC17" s="7">
        <v>40</v>
      </c>
      <c r="CD17" s="7">
        <v>44</v>
      </c>
      <c r="CE17" s="7">
        <v>55</v>
      </c>
      <c r="CF17" s="7">
        <v>37</v>
      </c>
      <c r="CG17" s="7">
        <v>33</v>
      </c>
      <c r="CH17" s="7">
        <v>30</v>
      </c>
      <c r="CI17" s="7">
        <v>23</v>
      </c>
      <c r="CJ17" s="7">
        <v>27</v>
      </c>
      <c r="CK17" s="7">
        <v>26</v>
      </c>
      <c r="CL17" s="7">
        <v>18</v>
      </c>
      <c r="CM17" s="7">
        <v>21</v>
      </c>
      <c r="CN17" s="7">
        <v>24</v>
      </c>
      <c r="CO17" s="7">
        <v>30</v>
      </c>
      <c r="CP17" s="7">
        <v>18</v>
      </c>
      <c r="CQ17" s="7">
        <v>18</v>
      </c>
      <c r="CR17" s="7">
        <v>25</v>
      </c>
      <c r="CS17" s="7">
        <v>14</v>
      </c>
      <c r="CT17" s="7">
        <v>16</v>
      </c>
      <c r="CU17" s="7">
        <v>15</v>
      </c>
      <c r="CV17" s="7">
        <v>12</v>
      </c>
      <c r="CW17" s="7">
        <v>14</v>
      </c>
      <c r="CX17" s="7">
        <v>10</v>
      </c>
      <c r="CY17" s="7">
        <v>10</v>
      </c>
      <c r="CZ17" s="7">
        <v>14</v>
      </c>
      <c r="DA17" s="7">
        <v>5</v>
      </c>
      <c r="DB17" s="7">
        <v>8</v>
      </c>
      <c r="DC17" s="7">
        <v>7</v>
      </c>
      <c r="DD17" s="7">
        <v>6</v>
      </c>
      <c r="DE17" s="7">
        <v>4</v>
      </c>
      <c r="DF17" s="7">
        <v>7</v>
      </c>
      <c r="DG17" s="7">
        <v>3</v>
      </c>
      <c r="DH17" s="7">
        <v>2</v>
      </c>
      <c r="DI17" s="7">
        <v>1</v>
      </c>
      <c r="DJ17" s="7">
        <v>0</v>
      </c>
      <c r="DK17" s="7">
        <v>1</v>
      </c>
      <c r="DL17" s="7">
        <v>2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</row>
    <row r="18" spans="1:130" x14ac:dyDescent="0.35">
      <c r="A18" s="14">
        <v>2506</v>
      </c>
      <c r="B18" s="14" t="s">
        <v>120</v>
      </c>
      <c r="C18" s="15">
        <f t="shared" si="0"/>
        <v>17</v>
      </c>
      <c r="D18" s="16">
        <f t="shared" si="1"/>
        <v>1.1333333333333333</v>
      </c>
      <c r="E18" s="15">
        <f t="shared" si="2"/>
        <v>77</v>
      </c>
      <c r="F18" s="16">
        <f t="shared" si="3"/>
        <v>5.1333333333333337</v>
      </c>
      <c r="G18" s="15">
        <f t="shared" si="4"/>
        <v>184</v>
      </c>
      <c r="H18" s="16">
        <f t="shared" si="5"/>
        <v>12.266666666666666</v>
      </c>
      <c r="I18" s="15">
        <f t="shared" si="6"/>
        <v>224</v>
      </c>
      <c r="J18" s="16">
        <f t="shared" si="7"/>
        <v>14.933333333333335</v>
      </c>
      <c r="K18" s="15">
        <f t="shared" si="8"/>
        <v>846</v>
      </c>
      <c r="L18" s="16">
        <f t="shared" si="9"/>
        <v>56.399999999999991</v>
      </c>
      <c r="M18" s="15">
        <f t="shared" si="10"/>
        <v>119</v>
      </c>
      <c r="N18" s="16">
        <f t="shared" si="11"/>
        <v>7.9333333333333336</v>
      </c>
      <c r="O18" s="15">
        <f t="shared" si="12"/>
        <v>33</v>
      </c>
      <c r="P18" s="16">
        <f t="shared" si="13"/>
        <v>2.1999999999999997</v>
      </c>
      <c r="Q18" s="15">
        <f t="shared" si="14"/>
        <v>1500</v>
      </c>
      <c r="T18" s="7">
        <v>1500</v>
      </c>
      <c r="U18" s="7">
        <v>17</v>
      </c>
      <c r="V18" s="7">
        <v>14</v>
      </c>
      <c r="W18" s="7">
        <v>14</v>
      </c>
      <c r="X18" s="7">
        <v>17</v>
      </c>
      <c r="Y18" s="7">
        <v>14</v>
      </c>
      <c r="Z18" s="7">
        <v>18</v>
      </c>
      <c r="AA18" s="7">
        <v>22</v>
      </c>
      <c r="AB18" s="7">
        <v>14</v>
      </c>
      <c r="AC18" s="7">
        <v>16</v>
      </c>
      <c r="AD18" s="7">
        <v>11</v>
      </c>
      <c r="AE18" s="7">
        <v>14</v>
      </c>
      <c r="AF18" s="7">
        <v>18</v>
      </c>
      <c r="AG18" s="7">
        <v>24</v>
      </c>
      <c r="AH18" s="7">
        <v>19</v>
      </c>
      <c r="AI18" s="7">
        <v>25</v>
      </c>
      <c r="AJ18" s="7">
        <v>21</v>
      </c>
      <c r="AK18" s="7">
        <v>23</v>
      </c>
      <c r="AL18" s="7">
        <v>20</v>
      </c>
      <c r="AM18" s="7">
        <v>22</v>
      </c>
      <c r="AN18" s="7">
        <v>19</v>
      </c>
      <c r="AO18" s="7">
        <v>25</v>
      </c>
      <c r="AP18" s="7">
        <v>16</v>
      </c>
      <c r="AQ18" s="7">
        <v>21</v>
      </c>
      <c r="AR18" s="7">
        <v>31</v>
      </c>
      <c r="AS18" s="7">
        <v>31</v>
      </c>
      <c r="AT18" s="7">
        <v>16</v>
      </c>
      <c r="AU18" s="7">
        <v>27</v>
      </c>
      <c r="AV18" s="7">
        <v>27</v>
      </c>
      <c r="AW18" s="7">
        <v>22</v>
      </c>
      <c r="AX18" s="7">
        <v>17</v>
      </c>
      <c r="AY18" s="7">
        <v>31</v>
      </c>
      <c r="AZ18" s="7">
        <v>21</v>
      </c>
      <c r="BA18" s="7">
        <v>15</v>
      </c>
      <c r="BB18" s="7">
        <v>23</v>
      </c>
      <c r="BC18" s="7">
        <v>16</v>
      </c>
      <c r="BD18" s="7">
        <v>21</v>
      </c>
      <c r="BE18" s="7">
        <v>19</v>
      </c>
      <c r="BF18" s="7">
        <v>22</v>
      </c>
      <c r="BG18" s="7">
        <v>23</v>
      </c>
      <c r="BH18" s="7">
        <v>29</v>
      </c>
      <c r="BI18" s="7">
        <v>18</v>
      </c>
      <c r="BJ18" s="7">
        <v>20</v>
      </c>
      <c r="BK18" s="7">
        <v>19</v>
      </c>
      <c r="BL18" s="7">
        <v>20</v>
      </c>
      <c r="BM18" s="7">
        <v>22</v>
      </c>
      <c r="BN18" s="7">
        <v>26</v>
      </c>
      <c r="BO18" s="7">
        <v>22</v>
      </c>
      <c r="BP18" s="7">
        <v>23</v>
      </c>
      <c r="BQ18" s="7">
        <v>27</v>
      </c>
      <c r="BR18" s="7">
        <v>14</v>
      </c>
      <c r="BS18" s="7">
        <v>20</v>
      </c>
      <c r="BT18" s="7">
        <v>17</v>
      </c>
      <c r="BU18" s="7">
        <v>18</v>
      </c>
      <c r="BV18" s="7">
        <v>22</v>
      </c>
      <c r="BW18" s="7">
        <v>19</v>
      </c>
      <c r="BX18" s="7">
        <v>17</v>
      </c>
      <c r="BY18" s="7">
        <v>23</v>
      </c>
      <c r="BZ18" s="7">
        <v>21</v>
      </c>
      <c r="CA18" s="7">
        <v>26</v>
      </c>
      <c r="CB18" s="7">
        <v>20</v>
      </c>
      <c r="CC18" s="7">
        <v>16</v>
      </c>
      <c r="CD18" s="7">
        <v>20</v>
      </c>
      <c r="CE18" s="7">
        <v>12</v>
      </c>
      <c r="CF18" s="7">
        <v>23</v>
      </c>
      <c r="CG18" s="7">
        <v>18</v>
      </c>
      <c r="CH18" s="7">
        <v>20</v>
      </c>
      <c r="CI18" s="7">
        <v>10</v>
      </c>
      <c r="CJ18" s="7">
        <v>17</v>
      </c>
      <c r="CK18" s="7">
        <v>15</v>
      </c>
      <c r="CL18" s="7">
        <v>16</v>
      </c>
      <c r="CM18" s="7">
        <v>14</v>
      </c>
      <c r="CN18" s="7">
        <v>12</v>
      </c>
      <c r="CO18" s="7">
        <v>7</v>
      </c>
      <c r="CP18" s="7">
        <v>5</v>
      </c>
      <c r="CQ18" s="7">
        <v>6</v>
      </c>
      <c r="CR18" s="7">
        <v>8</v>
      </c>
      <c r="CS18" s="7">
        <v>5</v>
      </c>
      <c r="CT18" s="7">
        <v>5</v>
      </c>
      <c r="CU18" s="7">
        <v>5</v>
      </c>
      <c r="CV18" s="7">
        <v>4</v>
      </c>
      <c r="CW18" s="7">
        <v>7</v>
      </c>
      <c r="CX18" s="7">
        <v>4</v>
      </c>
      <c r="CY18" s="7">
        <v>3</v>
      </c>
      <c r="CZ18" s="7">
        <v>2</v>
      </c>
      <c r="DA18" s="7">
        <v>0</v>
      </c>
      <c r="DB18" s="7">
        <v>2</v>
      </c>
      <c r="DC18" s="7">
        <v>2</v>
      </c>
      <c r="DD18" s="7">
        <v>3</v>
      </c>
      <c r="DE18" s="7">
        <v>3</v>
      </c>
      <c r="DF18" s="7">
        <v>4</v>
      </c>
      <c r="DG18" s="7">
        <v>0</v>
      </c>
      <c r="DH18" s="7">
        <v>3</v>
      </c>
      <c r="DI18" s="7">
        <v>0</v>
      </c>
      <c r="DJ18" s="7">
        <v>0</v>
      </c>
      <c r="DK18" s="7">
        <v>0</v>
      </c>
      <c r="DL18" s="7">
        <v>0</v>
      </c>
      <c r="DM18" s="7">
        <v>0</v>
      </c>
      <c r="DN18" s="7">
        <v>0</v>
      </c>
      <c r="DO18" s="7">
        <v>0</v>
      </c>
      <c r="DP18" s="7">
        <v>0</v>
      </c>
      <c r="DQ18" s="7">
        <v>0</v>
      </c>
      <c r="DR18" s="7">
        <v>0</v>
      </c>
      <c r="DS18" s="7">
        <v>0</v>
      </c>
      <c r="DT18" s="7">
        <v>0</v>
      </c>
      <c r="DU18" s="7">
        <v>0</v>
      </c>
      <c r="DV18" s="7">
        <v>0</v>
      </c>
      <c r="DW18" s="7">
        <v>0</v>
      </c>
      <c r="DX18" s="7">
        <v>0</v>
      </c>
      <c r="DY18" s="7">
        <v>0</v>
      </c>
      <c r="DZ18" s="7">
        <v>0</v>
      </c>
    </row>
    <row r="19" spans="1:130" x14ac:dyDescent="0.35">
      <c r="A19" s="7">
        <v>2510</v>
      </c>
      <c r="B19" s="7" t="s">
        <v>121</v>
      </c>
      <c r="C19" s="8">
        <f t="shared" si="0"/>
        <v>38</v>
      </c>
      <c r="D19" s="9">
        <f t="shared" si="1"/>
        <v>0.97510905824993577</v>
      </c>
      <c r="E19" s="8">
        <f t="shared" si="2"/>
        <v>262</v>
      </c>
      <c r="F19" s="9">
        <f t="shared" si="3"/>
        <v>6.7231203489864004</v>
      </c>
      <c r="G19" s="8">
        <f t="shared" si="4"/>
        <v>548</v>
      </c>
      <c r="H19" s="9">
        <f t="shared" si="5"/>
        <v>14.062099050551707</v>
      </c>
      <c r="I19" s="8">
        <f t="shared" si="6"/>
        <v>504</v>
      </c>
      <c r="J19" s="9">
        <f t="shared" si="7"/>
        <v>12.933025404157044</v>
      </c>
      <c r="K19" s="8">
        <f t="shared" si="8"/>
        <v>2057</v>
      </c>
      <c r="L19" s="9">
        <f t="shared" si="9"/>
        <v>52.784192968950471</v>
      </c>
      <c r="M19" s="8">
        <f t="shared" si="10"/>
        <v>408</v>
      </c>
      <c r="N19" s="9">
        <f t="shared" si="11"/>
        <v>10.469591993841416</v>
      </c>
      <c r="O19" s="8">
        <f t="shared" si="12"/>
        <v>80</v>
      </c>
      <c r="P19" s="9">
        <f t="shared" si="13"/>
        <v>2.0528611752630228</v>
      </c>
      <c r="Q19" s="8">
        <f t="shared" si="14"/>
        <v>3897</v>
      </c>
      <c r="T19" s="7">
        <v>3897</v>
      </c>
      <c r="U19" s="7">
        <v>38</v>
      </c>
      <c r="V19" s="7">
        <v>41</v>
      </c>
      <c r="W19" s="7">
        <v>58</v>
      </c>
      <c r="X19" s="7">
        <v>60</v>
      </c>
      <c r="Y19" s="7">
        <v>57</v>
      </c>
      <c r="Z19" s="7">
        <v>46</v>
      </c>
      <c r="AA19" s="7">
        <v>55</v>
      </c>
      <c r="AB19" s="7">
        <v>58</v>
      </c>
      <c r="AC19" s="7">
        <v>58</v>
      </c>
      <c r="AD19" s="7">
        <v>48</v>
      </c>
      <c r="AE19" s="7">
        <v>63</v>
      </c>
      <c r="AF19" s="7">
        <v>50</v>
      </c>
      <c r="AG19" s="7">
        <v>49</v>
      </c>
      <c r="AH19" s="7">
        <v>53</v>
      </c>
      <c r="AI19" s="7">
        <v>55</v>
      </c>
      <c r="AJ19" s="7">
        <v>59</v>
      </c>
      <c r="AK19" s="7">
        <v>64</v>
      </c>
      <c r="AL19" s="7">
        <v>38</v>
      </c>
      <c r="AM19" s="7">
        <v>44</v>
      </c>
      <c r="AN19" s="7">
        <v>54</v>
      </c>
      <c r="AO19" s="7">
        <v>41</v>
      </c>
      <c r="AP19" s="7">
        <v>52</v>
      </c>
      <c r="AQ19" s="7">
        <v>56</v>
      </c>
      <c r="AR19" s="7">
        <v>49</v>
      </c>
      <c r="AS19" s="7">
        <v>50</v>
      </c>
      <c r="AT19" s="7">
        <v>56</v>
      </c>
      <c r="AU19" s="7">
        <v>62</v>
      </c>
      <c r="AV19" s="7">
        <v>57</v>
      </c>
      <c r="AW19" s="7">
        <v>55</v>
      </c>
      <c r="AX19" s="7">
        <v>59</v>
      </c>
      <c r="AY19" s="7">
        <v>63</v>
      </c>
      <c r="AZ19" s="7">
        <v>75</v>
      </c>
      <c r="BA19" s="7">
        <v>60</v>
      </c>
      <c r="BB19" s="7">
        <v>57</v>
      </c>
      <c r="BC19" s="7">
        <v>56</v>
      </c>
      <c r="BD19" s="7">
        <v>59</v>
      </c>
      <c r="BE19" s="7">
        <v>58</v>
      </c>
      <c r="BF19" s="7">
        <v>57</v>
      </c>
      <c r="BG19" s="7">
        <v>66</v>
      </c>
      <c r="BH19" s="7">
        <v>57</v>
      </c>
      <c r="BI19" s="7">
        <v>54</v>
      </c>
      <c r="BJ19" s="7">
        <v>62</v>
      </c>
      <c r="BK19" s="7">
        <v>62</v>
      </c>
      <c r="BL19" s="7">
        <v>57</v>
      </c>
      <c r="BM19" s="7">
        <v>58</v>
      </c>
      <c r="BN19" s="7">
        <v>48</v>
      </c>
      <c r="BO19" s="7">
        <v>47</v>
      </c>
      <c r="BP19" s="7">
        <v>47</v>
      </c>
      <c r="BQ19" s="7">
        <v>41</v>
      </c>
      <c r="BR19" s="7">
        <v>51</v>
      </c>
      <c r="BS19" s="7">
        <v>42</v>
      </c>
      <c r="BT19" s="7">
        <v>39</v>
      </c>
      <c r="BU19" s="7">
        <v>46</v>
      </c>
      <c r="BV19" s="7">
        <v>33</v>
      </c>
      <c r="BW19" s="7">
        <v>32</v>
      </c>
      <c r="BX19" s="7">
        <v>31</v>
      </c>
      <c r="BY19" s="7">
        <v>38</v>
      </c>
      <c r="BZ19" s="7">
        <v>36</v>
      </c>
      <c r="CA19" s="7">
        <v>47</v>
      </c>
      <c r="CB19" s="7">
        <v>44</v>
      </c>
      <c r="CC19" s="7">
        <v>44</v>
      </c>
      <c r="CD19" s="7">
        <v>43</v>
      </c>
      <c r="CE19" s="7">
        <v>41</v>
      </c>
      <c r="CF19" s="7">
        <v>48</v>
      </c>
      <c r="CG19" s="7">
        <v>47</v>
      </c>
      <c r="CH19" s="7">
        <v>29</v>
      </c>
      <c r="CI19" s="7">
        <v>49</v>
      </c>
      <c r="CJ19" s="7">
        <v>35</v>
      </c>
      <c r="CK19" s="7">
        <v>49</v>
      </c>
      <c r="CL19" s="7">
        <v>42</v>
      </c>
      <c r="CM19" s="7">
        <v>34</v>
      </c>
      <c r="CN19" s="7">
        <v>49</v>
      </c>
      <c r="CO19" s="7">
        <v>39</v>
      </c>
      <c r="CP19" s="7">
        <v>36</v>
      </c>
      <c r="CQ19" s="7">
        <v>16</v>
      </c>
      <c r="CR19" s="7">
        <v>17</v>
      </c>
      <c r="CS19" s="7">
        <v>25</v>
      </c>
      <c r="CT19" s="7">
        <v>21</v>
      </c>
      <c r="CU19" s="7">
        <v>29</v>
      </c>
      <c r="CV19" s="7">
        <v>16</v>
      </c>
      <c r="CW19" s="7">
        <v>10</v>
      </c>
      <c r="CX19" s="7">
        <v>13</v>
      </c>
      <c r="CY19" s="7">
        <v>10</v>
      </c>
      <c r="CZ19" s="7">
        <v>6</v>
      </c>
      <c r="DA19" s="7">
        <v>10</v>
      </c>
      <c r="DB19" s="7">
        <v>3</v>
      </c>
      <c r="DC19" s="7">
        <v>8</v>
      </c>
      <c r="DD19" s="7">
        <v>5</v>
      </c>
      <c r="DE19" s="7">
        <v>4</v>
      </c>
      <c r="DF19" s="7">
        <v>3</v>
      </c>
      <c r="DG19" s="7">
        <v>1</v>
      </c>
      <c r="DH19" s="7">
        <v>1</v>
      </c>
      <c r="DI19" s="7">
        <v>3</v>
      </c>
      <c r="DJ19" s="7">
        <v>1</v>
      </c>
      <c r="DK19" s="7">
        <v>2</v>
      </c>
      <c r="DL19" s="7">
        <v>0</v>
      </c>
      <c r="DM19" s="7">
        <v>0</v>
      </c>
      <c r="DN19" s="7">
        <v>0</v>
      </c>
      <c r="DO19" s="7">
        <v>0</v>
      </c>
      <c r="DP19" s="7">
        <v>0</v>
      </c>
      <c r="DQ19" s="7">
        <v>0</v>
      </c>
      <c r="DR19" s="7">
        <v>0</v>
      </c>
      <c r="DS19" s="7">
        <v>0</v>
      </c>
      <c r="DT19" s="7">
        <v>0</v>
      </c>
      <c r="DU19" s="7">
        <v>0</v>
      </c>
      <c r="DV19" s="7">
        <v>0</v>
      </c>
      <c r="DW19" s="7">
        <v>0</v>
      </c>
      <c r="DX19" s="7">
        <v>0</v>
      </c>
      <c r="DY19" s="7">
        <v>0</v>
      </c>
      <c r="DZ19" s="7">
        <v>0</v>
      </c>
    </row>
    <row r="20" spans="1:130" x14ac:dyDescent="0.35">
      <c r="C20" s="10">
        <f>SUM(C16:C19)</f>
        <v>352</v>
      </c>
      <c r="D20" s="11">
        <f t="shared" si="1"/>
        <v>1.1379432968027672</v>
      </c>
      <c r="E20" s="10">
        <f t="shared" ref="E20:Q20" si="16">SUM(E16:E19)</f>
        <v>1899</v>
      </c>
      <c r="F20" s="11">
        <f t="shared" si="3"/>
        <v>6.1390747745126566</v>
      </c>
      <c r="G20" s="10">
        <f t="shared" si="16"/>
        <v>3978</v>
      </c>
      <c r="H20" s="11">
        <f t="shared" si="5"/>
        <v>12.860052371254</v>
      </c>
      <c r="I20" s="10">
        <f t="shared" si="16"/>
        <v>4220</v>
      </c>
      <c r="J20" s="11">
        <f t="shared" si="7"/>
        <v>13.642388387805903</v>
      </c>
      <c r="K20" s="10">
        <f t="shared" si="16"/>
        <v>17414</v>
      </c>
      <c r="L20" s="11">
        <f t="shared" si="9"/>
        <v>56.295865257168721</v>
      </c>
      <c r="M20" s="10">
        <f t="shared" si="16"/>
        <v>2366</v>
      </c>
      <c r="N20" s="11">
        <f t="shared" si="11"/>
        <v>7.6487893188504188</v>
      </c>
      <c r="O20" s="10">
        <f t="shared" si="16"/>
        <v>704</v>
      </c>
      <c r="P20" s="11">
        <f t="shared" si="13"/>
        <v>2.2758865936055344</v>
      </c>
      <c r="Q20" s="10">
        <f t="shared" si="16"/>
        <v>30933</v>
      </c>
    </row>
    <row r="21" spans="1:130" x14ac:dyDescent="0.35">
      <c r="C21" s="8"/>
      <c r="D21" s="9"/>
      <c r="E21" s="8"/>
      <c r="F21" s="9"/>
      <c r="G21" s="8"/>
      <c r="H21" s="9"/>
      <c r="I21" s="8"/>
      <c r="J21" s="9"/>
      <c r="K21" s="8"/>
      <c r="L21" s="9"/>
      <c r="M21" s="8"/>
      <c r="N21" s="9"/>
      <c r="O21" s="8"/>
      <c r="P21" s="9"/>
      <c r="Q21" s="8"/>
    </row>
    <row r="22" spans="1:130" x14ac:dyDescent="0.35">
      <c r="A22" s="13">
        <v>3000</v>
      </c>
      <c r="B22" s="14" t="s">
        <v>122</v>
      </c>
      <c r="C22" s="15">
        <f t="shared" si="0"/>
        <v>100</v>
      </c>
      <c r="D22" s="16">
        <f t="shared" si="1"/>
        <v>1.2390038409119069</v>
      </c>
      <c r="E22" s="15">
        <f t="shared" si="2"/>
        <v>526</v>
      </c>
      <c r="F22" s="16">
        <f t="shared" si="3"/>
        <v>6.5171602031966298</v>
      </c>
      <c r="G22" s="15">
        <f t="shared" si="4"/>
        <v>1146</v>
      </c>
      <c r="H22" s="16">
        <f t="shared" si="5"/>
        <v>14.198984016850453</v>
      </c>
      <c r="I22" s="15">
        <f t="shared" si="6"/>
        <v>1076</v>
      </c>
      <c r="J22" s="16">
        <f t="shared" si="7"/>
        <v>13.331681328212117</v>
      </c>
      <c r="K22" s="15">
        <f t="shared" si="8"/>
        <v>4010</v>
      </c>
      <c r="L22" s="16">
        <f t="shared" si="9"/>
        <v>49.684054020567466</v>
      </c>
      <c r="M22" s="15">
        <f t="shared" si="10"/>
        <v>883</v>
      </c>
      <c r="N22" s="16">
        <f t="shared" si="11"/>
        <v>10.940403915252137</v>
      </c>
      <c r="O22" s="15">
        <f t="shared" si="12"/>
        <v>330</v>
      </c>
      <c r="P22" s="16">
        <f t="shared" si="13"/>
        <v>4.088712675009293</v>
      </c>
      <c r="Q22" s="15">
        <f t="shared" si="14"/>
        <v>8071</v>
      </c>
      <c r="T22" s="7">
        <v>8071</v>
      </c>
      <c r="U22" s="7">
        <v>100</v>
      </c>
      <c r="V22" s="7">
        <v>116</v>
      </c>
      <c r="W22" s="7">
        <v>106</v>
      </c>
      <c r="X22" s="7">
        <v>93</v>
      </c>
      <c r="Y22" s="7">
        <v>106</v>
      </c>
      <c r="Z22" s="7">
        <v>105</v>
      </c>
      <c r="AA22" s="7">
        <v>93</v>
      </c>
      <c r="AB22" s="7">
        <v>107</v>
      </c>
      <c r="AC22" s="7">
        <v>108</v>
      </c>
      <c r="AD22" s="7">
        <v>108</v>
      </c>
      <c r="AE22" s="7">
        <v>100</v>
      </c>
      <c r="AF22" s="7">
        <v>131</v>
      </c>
      <c r="AG22" s="7">
        <v>130</v>
      </c>
      <c r="AH22" s="7">
        <v>130</v>
      </c>
      <c r="AI22" s="7">
        <v>128</v>
      </c>
      <c r="AJ22" s="7">
        <v>111</v>
      </c>
      <c r="AK22" s="7">
        <v>122</v>
      </c>
      <c r="AL22" s="7">
        <v>112</v>
      </c>
      <c r="AM22" s="7">
        <v>106</v>
      </c>
      <c r="AN22" s="7">
        <v>113</v>
      </c>
      <c r="AO22" s="7">
        <v>100</v>
      </c>
      <c r="AP22" s="7">
        <v>98</v>
      </c>
      <c r="AQ22" s="7">
        <v>115</v>
      </c>
      <c r="AR22" s="7">
        <v>100</v>
      </c>
      <c r="AS22" s="7">
        <v>106</v>
      </c>
      <c r="AT22" s="7">
        <v>104</v>
      </c>
      <c r="AU22" s="7">
        <v>104</v>
      </c>
      <c r="AV22" s="7">
        <v>119</v>
      </c>
      <c r="AW22" s="7">
        <v>104</v>
      </c>
      <c r="AX22" s="7">
        <v>127</v>
      </c>
      <c r="AY22" s="7">
        <v>131</v>
      </c>
      <c r="AZ22" s="7">
        <v>103</v>
      </c>
      <c r="BA22" s="7">
        <v>124</v>
      </c>
      <c r="BB22" s="7">
        <v>117</v>
      </c>
      <c r="BC22" s="7">
        <v>119</v>
      </c>
      <c r="BD22" s="7">
        <v>98</v>
      </c>
      <c r="BE22" s="7">
        <v>99</v>
      </c>
      <c r="BF22" s="7">
        <v>89</v>
      </c>
      <c r="BG22" s="7">
        <v>110</v>
      </c>
      <c r="BH22" s="7">
        <v>119</v>
      </c>
      <c r="BI22" s="7">
        <v>104</v>
      </c>
      <c r="BJ22" s="7">
        <v>115</v>
      </c>
      <c r="BK22" s="7">
        <v>105</v>
      </c>
      <c r="BL22" s="7">
        <v>131</v>
      </c>
      <c r="BM22" s="7">
        <v>88</v>
      </c>
      <c r="BN22" s="7">
        <v>111</v>
      </c>
      <c r="BO22" s="7">
        <v>77</v>
      </c>
      <c r="BP22" s="7">
        <v>83</v>
      </c>
      <c r="BQ22" s="7">
        <v>102</v>
      </c>
      <c r="BR22" s="7">
        <v>92</v>
      </c>
      <c r="BS22" s="7">
        <v>110</v>
      </c>
      <c r="BT22" s="7">
        <v>96</v>
      </c>
      <c r="BU22" s="7">
        <v>90</v>
      </c>
      <c r="BV22" s="7">
        <v>95</v>
      </c>
      <c r="BW22" s="7">
        <v>90</v>
      </c>
      <c r="BX22" s="7">
        <v>75</v>
      </c>
      <c r="BY22" s="7">
        <v>62</v>
      </c>
      <c r="BZ22" s="7">
        <v>77</v>
      </c>
      <c r="CA22" s="7">
        <v>69</v>
      </c>
      <c r="CB22" s="7">
        <v>88</v>
      </c>
      <c r="CC22" s="7">
        <v>70</v>
      </c>
      <c r="CD22" s="7">
        <v>89</v>
      </c>
      <c r="CE22" s="7">
        <v>75</v>
      </c>
      <c r="CF22" s="7">
        <v>103</v>
      </c>
      <c r="CG22" s="7">
        <v>90</v>
      </c>
      <c r="CH22" s="7">
        <v>68</v>
      </c>
      <c r="CI22" s="7">
        <v>92</v>
      </c>
      <c r="CJ22" s="7">
        <v>88</v>
      </c>
      <c r="CK22" s="7">
        <v>92</v>
      </c>
      <c r="CL22" s="7">
        <v>73</v>
      </c>
      <c r="CM22" s="7">
        <v>72</v>
      </c>
      <c r="CN22" s="7">
        <v>78</v>
      </c>
      <c r="CO22" s="7">
        <v>84</v>
      </c>
      <c r="CP22" s="7">
        <v>60</v>
      </c>
      <c r="CQ22" s="7">
        <v>66</v>
      </c>
      <c r="CR22" s="7">
        <v>51</v>
      </c>
      <c r="CS22" s="7">
        <v>51</v>
      </c>
      <c r="CT22" s="7">
        <v>70</v>
      </c>
      <c r="CU22" s="7">
        <v>50</v>
      </c>
      <c r="CV22" s="7">
        <v>48</v>
      </c>
      <c r="CW22" s="7">
        <v>28</v>
      </c>
      <c r="CX22" s="7">
        <v>47</v>
      </c>
      <c r="CY22" s="7">
        <v>30</v>
      </c>
      <c r="CZ22" s="7">
        <v>28</v>
      </c>
      <c r="DA22" s="7">
        <v>32</v>
      </c>
      <c r="DB22" s="7">
        <v>27</v>
      </c>
      <c r="DC22" s="7">
        <v>22</v>
      </c>
      <c r="DD22" s="7">
        <v>21</v>
      </c>
      <c r="DE22" s="7">
        <v>19</v>
      </c>
      <c r="DF22" s="7">
        <v>13</v>
      </c>
      <c r="DG22" s="7">
        <v>11</v>
      </c>
      <c r="DH22" s="7">
        <v>12</v>
      </c>
      <c r="DI22" s="7">
        <v>18</v>
      </c>
      <c r="DJ22" s="7">
        <v>8</v>
      </c>
      <c r="DK22" s="7">
        <v>6</v>
      </c>
      <c r="DL22" s="7">
        <v>3</v>
      </c>
      <c r="DM22" s="7">
        <v>3</v>
      </c>
      <c r="DN22" s="7">
        <v>2</v>
      </c>
      <c r="DO22" s="7">
        <v>0</v>
      </c>
      <c r="DP22" s="7">
        <v>0</v>
      </c>
      <c r="DQ22" s="7">
        <v>0</v>
      </c>
      <c r="DR22" s="7">
        <v>0</v>
      </c>
      <c r="DS22" s="7">
        <v>0</v>
      </c>
      <c r="DT22" s="7">
        <v>0</v>
      </c>
      <c r="DU22" s="7">
        <v>0</v>
      </c>
      <c r="DV22" s="7">
        <v>0</v>
      </c>
      <c r="DW22" s="7">
        <v>0</v>
      </c>
      <c r="DX22" s="7">
        <v>0</v>
      </c>
      <c r="DY22" s="7">
        <v>0</v>
      </c>
      <c r="DZ22" s="7">
        <v>0</v>
      </c>
    </row>
    <row r="23" spans="1:130" x14ac:dyDescent="0.35">
      <c r="A23" s="7">
        <v>3506</v>
      </c>
      <c r="B23" s="7" t="s">
        <v>123</v>
      </c>
      <c r="C23" s="8">
        <f t="shared" si="0"/>
        <v>0</v>
      </c>
      <c r="D23" s="9">
        <f t="shared" si="1"/>
        <v>0</v>
      </c>
      <c r="E23" s="8">
        <f t="shared" si="2"/>
        <v>0</v>
      </c>
      <c r="F23" s="9">
        <f t="shared" si="3"/>
        <v>0</v>
      </c>
      <c r="G23" s="8">
        <f t="shared" si="4"/>
        <v>5</v>
      </c>
      <c r="H23" s="9">
        <f t="shared" si="5"/>
        <v>9.6153846153846168</v>
      </c>
      <c r="I23" s="8">
        <f t="shared" si="6"/>
        <v>6</v>
      </c>
      <c r="J23" s="9">
        <f t="shared" si="7"/>
        <v>11.538461538461538</v>
      </c>
      <c r="K23" s="8">
        <f t="shared" si="8"/>
        <v>29</v>
      </c>
      <c r="L23" s="9">
        <f t="shared" si="9"/>
        <v>55.769230769230774</v>
      </c>
      <c r="M23" s="8">
        <f t="shared" si="10"/>
        <v>10</v>
      </c>
      <c r="N23" s="9">
        <f t="shared" si="11"/>
        <v>19.230769230769234</v>
      </c>
      <c r="O23" s="8">
        <f t="shared" si="12"/>
        <v>2</v>
      </c>
      <c r="P23" s="9">
        <f t="shared" si="13"/>
        <v>3.8461538461538463</v>
      </c>
      <c r="Q23" s="8">
        <f t="shared" si="14"/>
        <v>52</v>
      </c>
      <c r="T23" s="7">
        <v>52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1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3</v>
      </c>
      <c r="AJ23" s="7">
        <v>1</v>
      </c>
      <c r="AK23" s="7">
        <v>1</v>
      </c>
      <c r="AL23" s="7">
        <v>0</v>
      </c>
      <c r="AM23" s="7">
        <v>1</v>
      </c>
      <c r="AN23" s="7">
        <v>1</v>
      </c>
      <c r="AO23" s="7">
        <v>1</v>
      </c>
      <c r="AP23" s="7">
        <v>0</v>
      </c>
      <c r="AQ23" s="7">
        <v>2</v>
      </c>
      <c r="AR23" s="7">
        <v>0</v>
      </c>
      <c r="AS23" s="7">
        <v>0</v>
      </c>
      <c r="AT23" s="7">
        <v>0</v>
      </c>
      <c r="AU23" s="7">
        <v>1</v>
      </c>
      <c r="AV23" s="7">
        <v>0</v>
      </c>
      <c r="AW23" s="7">
        <v>0</v>
      </c>
      <c r="AX23" s="7">
        <v>0</v>
      </c>
      <c r="AY23" s="7">
        <v>0</v>
      </c>
      <c r="AZ23" s="7">
        <v>3</v>
      </c>
      <c r="BA23" s="7">
        <v>0</v>
      </c>
      <c r="BB23" s="7">
        <v>1</v>
      </c>
      <c r="BC23" s="7">
        <v>0</v>
      </c>
      <c r="BD23" s="7">
        <v>0</v>
      </c>
      <c r="BE23" s="7">
        <v>1</v>
      </c>
      <c r="BF23" s="7">
        <v>2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v>1</v>
      </c>
      <c r="BQ23" s="7">
        <v>1</v>
      </c>
      <c r="BR23" s="7">
        <v>1</v>
      </c>
      <c r="BS23" s="7">
        <v>3</v>
      </c>
      <c r="BT23" s="7">
        <v>1</v>
      </c>
      <c r="BU23" s="7">
        <v>1</v>
      </c>
      <c r="BV23" s="7">
        <v>0</v>
      </c>
      <c r="BW23" s="7">
        <v>0</v>
      </c>
      <c r="BX23" s="7">
        <v>1</v>
      </c>
      <c r="BY23" s="7">
        <v>1</v>
      </c>
      <c r="BZ23" s="7">
        <v>0</v>
      </c>
      <c r="CA23" s="7">
        <v>2</v>
      </c>
      <c r="CB23" s="7">
        <v>0</v>
      </c>
      <c r="CC23" s="7">
        <v>1</v>
      </c>
      <c r="CD23" s="7">
        <v>0</v>
      </c>
      <c r="CE23" s="7">
        <v>2</v>
      </c>
      <c r="CF23" s="7">
        <v>2</v>
      </c>
      <c r="CG23" s="7">
        <v>2</v>
      </c>
      <c r="CH23" s="7">
        <v>0</v>
      </c>
      <c r="CI23" s="7">
        <v>2</v>
      </c>
      <c r="CJ23" s="7">
        <v>1</v>
      </c>
      <c r="CK23" s="7">
        <v>0</v>
      </c>
      <c r="CL23" s="7">
        <v>0</v>
      </c>
      <c r="CM23" s="7">
        <v>3</v>
      </c>
      <c r="CN23" s="7">
        <v>2</v>
      </c>
      <c r="CO23" s="7">
        <v>0</v>
      </c>
      <c r="CP23" s="7">
        <v>1</v>
      </c>
      <c r="CQ23" s="7">
        <v>1</v>
      </c>
      <c r="CR23" s="7">
        <v>0</v>
      </c>
      <c r="CS23" s="7">
        <v>0</v>
      </c>
      <c r="CT23" s="7">
        <v>1</v>
      </c>
      <c r="CU23" s="7">
        <v>1</v>
      </c>
      <c r="CV23" s="7">
        <v>0</v>
      </c>
      <c r="CW23" s="7">
        <v>0</v>
      </c>
      <c r="CX23" s="7">
        <v>0</v>
      </c>
      <c r="CY23" s="7">
        <v>0</v>
      </c>
      <c r="CZ23" s="7">
        <v>0</v>
      </c>
      <c r="DA23" s="7">
        <v>1</v>
      </c>
      <c r="DB23" s="7">
        <v>1</v>
      </c>
      <c r="DC23" s="7">
        <v>0</v>
      </c>
      <c r="DD23" s="7">
        <v>0</v>
      </c>
      <c r="DE23" s="7">
        <v>0</v>
      </c>
      <c r="DF23" s="7">
        <v>0</v>
      </c>
      <c r="DG23" s="7">
        <v>0</v>
      </c>
      <c r="DH23" s="7">
        <v>0</v>
      </c>
      <c r="DI23" s="7">
        <v>0</v>
      </c>
      <c r="DJ23" s="7">
        <v>0</v>
      </c>
      <c r="DK23" s="7">
        <v>0</v>
      </c>
      <c r="DL23" s="7">
        <v>0</v>
      </c>
      <c r="DM23" s="7">
        <v>0</v>
      </c>
      <c r="DN23" s="7">
        <v>0</v>
      </c>
      <c r="DO23" s="7">
        <v>0</v>
      </c>
      <c r="DP23" s="7">
        <v>0</v>
      </c>
      <c r="DQ23" s="7">
        <v>0</v>
      </c>
      <c r="DR23" s="7">
        <v>0</v>
      </c>
      <c r="DS23" s="7">
        <v>0</v>
      </c>
      <c r="DT23" s="7">
        <v>0</v>
      </c>
      <c r="DU23" s="7">
        <v>0</v>
      </c>
      <c r="DV23" s="7">
        <v>0</v>
      </c>
      <c r="DW23" s="7">
        <v>0</v>
      </c>
      <c r="DX23" s="7">
        <v>0</v>
      </c>
      <c r="DY23" s="7">
        <v>0</v>
      </c>
      <c r="DZ23" s="7">
        <v>0</v>
      </c>
    </row>
    <row r="24" spans="1:130" x14ac:dyDescent="0.35">
      <c r="A24" s="14">
        <v>3511</v>
      </c>
      <c r="B24" s="14" t="s">
        <v>124</v>
      </c>
      <c r="C24" s="15">
        <f t="shared" si="0"/>
        <v>4</v>
      </c>
      <c r="D24" s="16">
        <f t="shared" si="1"/>
        <v>0.55020632737276476</v>
      </c>
      <c r="E24" s="15">
        <f t="shared" si="2"/>
        <v>38</v>
      </c>
      <c r="F24" s="16">
        <f t="shared" si="3"/>
        <v>5.2269601100412659</v>
      </c>
      <c r="G24" s="15">
        <f t="shared" si="4"/>
        <v>93</v>
      </c>
      <c r="H24" s="16">
        <f t="shared" si="5"/>
        <v>12.792297111416781</v>
      </c>
      <c r="I24" s="15">
        <f t="shared" si="6"/>
        <v>78</v>
      </c>
      <c r="J24" s="16">
        <f t="shared" si="7"/>
        <v>10.729023383768913</v>
      </c>
      <c r="K24" s="15">
        <f t="shared" si="8"/>
        <v>398</v>
      </c>
      <c r="L24" s="16">
        <f t="shared" si="9"/>
        <v>54.745529573590105</v>
      </c>
      <c r="M24" s="15">
        <f t="shared" si="10"/>
        <v>101</v>
      </c>
      <c r="N24" s="16">
        <f t="shared" si="11"/>
        <v>13.892709766162312</v>
      </c>
      <c r="O24" s="15">
        <f t="shared" si="12"/>
        <v>15</v>
      </c>
      <c r="P24" s="16">
        <f t="shared" si="13"/>
        <v>2.0632737276478679</v>
      </c>
      <c r="Q24" s="15">
        <f t="shared" si="14"/>
        <v>727</v>
      </c>
      <c r="T24" s="7">
        <v>727</v>
      </c>
      <c r="U24" s="7">
        <v>4</v>
      </c>
      <c r="V24" s="7">
        <v>13</v>
      </c>
      <c r="W24" s="7">
        <v>4</v>
      </c>
      <c r="X24" s="7">
        <v>9</v>
      </c>
      <c r="Y24" s="7">
        <v>7</v>
      </c>
      <c r="Z24" s="7">
        <v>5</v>
      </c>
      <c r="AA24" s="7">
        <v>11</v>
      </c>
      <c r="AB24" s="7">
        <v>6</v>
      </c>
      <c r="AC24" s="7">
        <v>4</v>
      </c>
      <c r="AD24" s="7">
        <v>18</v>
      </c>
      <c r="AE24" s="7">
        <v>9</v>
      </c>
      <c r="AF24" s="7">
        <v>5</v>
      </c>
      <c r="AG24" s="7">
        <v>8</v>
      </c>
      <c r="AH24" s="7">
        <v>13</v>
      </c>
      <c r="AI24" s="7">
        <v>9</v>
      </c>
      <c r="AJ24" s="7">
        <v>10</v>
      </c>
      <c r="AK24" s="7">
        <v>11</v>
      </c>
      <c r="AL24" s="7">
        <v>5</v>
      </c>
      <c r="AM24" s="7">
        <v>11</v>
      </c>
      <c r="AN24" s="7">
        <v>8</v>
      </c>
      <c r="AO24" s="7">
        <v>10</v>
      </c>
      <c r="AP24" s="7">
        <v>8</v>
      </c>
      <c r="AQ24" s="7">
        <v>8</v>
      </c>
      <c r="AR24" s="7">
        <v>8</v>
      </c>
      <c r="AS24" s="7">
        <v>1</v>
      </c>
      <c r="AT24" s="7">
        <v>8</v>
      </c>
      <c r="AU24" s="7">
        <v>7</v>
      </c>
      <c r="AV24" s="7">
        <v>5</v>
      </c>
      <c r="AW24" s="7">
        <v>12</v>
      </c>
      <c r="AX24" s="7">
        <v>8</v>
      </c>
      <c r="AY24" s="7">
        <v>11</v>
      </c>
      <c r="AZ24" s="7">
        <v>12</v>
      </c>
      <c r="BA24" s="7">
        <v>8</v>
      </c>
      <c r="BB24" s="7">
        <v>13</v>
      </c>
      <c r="BC24" s="7">
        <v>8</v>
      </c>
      <c r="BD24" s="7">
        <v>5</v>
      </c>
      <c r="BE24" s="7">
        <v>10</v>
      </c>
      <c r="BF24" s="7">
        <v>5</v>
      </c>
      <c r="BG24" s="7">
        <v>8</v>
      </c>
      <c r="BH24" s="7">
        <v>9</v>
      </c>
      <c r="BI24" s="7">
        <v>4</v>
      </c>
      <c r="BJ24" s="7">
        <v>14</v>
      </c>
      <c r="BK24" s="7">
        <v>5</v>
      </c>
      <c r="BL24" s="7">
        <v>8</v>
      </c>
      <c r="BM24" s="7">
        <v>8</v>
      </c>
      <c r="BN24" s="7">
        <v>8</v>
      </c>
      <c r="BO24" s="7">
        <v>12</v>
      </c>
      <c r="BP24" s="7">
        <v>13</v>
      </c>
      <c r="BQ24" s="7">
        <v>8</v>
      </c>
      <c r="BR24" s="7">
        <v>7</v>
      </c>
      <c r="BS24" s="7">
        <v>14</v>
      </c>
      <c r="BT24" s="7">
        <v>15</v>
      </c>
      <c r="BU24" s="7">
        <v>5</v>
      </c>
      <c r="BV24" s="7">
        <v>11</v>
      </c>
      <c r="BW24" s="7">
        <v>7</v>
      </c>
      <c r="BX24" s="7">
        <v>8</v>
      </c>
      <c r="BY24" s="7">
        <v>11</v>
      </c>
      <c r="BZ24" s="7">
        <v>11</v>
      </c>
      <c r="CA24" s="7">
        <v>12</v>
      </c>
      <c r="CB24" s="7">
        <v>11</v>
      </c>
      <c r="CC24" s="7">
        <v>11</v>
      </c>
      <c r="CD24" s="7">
        <v>12</v>
      </c>
      <c r="CE24" s="7">
        <v>16</v>
      </c>
      <c r="CF24" s="7">
        <v>9</v>
      </c>
      <c r="CG24" s="7">
        <v>15</v>
      </c>
      <c r="CH24" s="7">
        <v>11</v>
      </c>
      <c r="CI24" s="7">
        <v>11</v>
      </c>
      <c r="CJ24" s="7">
        <v>15</v>
      </c>
      <c r="CK24" s="7">
        <v>7</v>
      </c>
      <c r="CL24" s="7">
        <v>14</v>
      </c>
      <c r="CM24" s="7">
        <v>15</v>
      </c>
      <c r="CN24" s="7">
        <v>9</v>
      </c>
      <c r="CO24" s="7">
        <v>6</v>
      </c>
      <c r="CP24" s="7">
        <v>6</v>
      </c>
      <c r="CQ24" s="7">
        <v>6</v>
      </c>
      <c r="CR24" s="7">
        <v>9</v>
      </c>
      <c r="CS24" s="7">
        <v>2</v>
      </c>
      <c r="CT24" s="7">
        <v>7</v>
      </c>
      <c r="CU24" s="7">
        <v>1</v>
      </c>
      <c r="CV24" s="7">
        <v>4</v>
      </c>
      <c r="CW24" s="7">
        <v>1</v>
      </c>
      <c r="CX24" s="7">
        <v>2</v>
      </c>
      <c r="CY24" s="7">
        <v>0</v>
      </c>
      <c r="CZ24" s="7">
        <v>1</v>
      </c>
      <c r="DA24" s="7">
        <v>1</v>
      </c>
      <c r="DB24" s="7">
        <v>2</v>
      </c>
      <c r="DC24" s="7">
        <v>1</v>
      </c>
      <c r="DD24" s="7">
        <v>1</v>
      </c>
      <c r="DE24" s="7">
        <v>2</v>
      </c>
      <c r="DF24" s="7">
        <v>2</v>
      </c>
      <c r="DG24" s="7">
        <v>0</v>
      </c>
      <c r="DH24" s="7">
        <v>0</v>
      </c>
      <c r="DI24" s="7">
        <v>0</v>
      </c>
      <c r="DJ24" s="7">
        <v>1</v>
      </c>
      <c r="DK24" s="7">
        <v>1</v>
      </c>
      <c r="DL24" s="7">
        <v>0</v>
      </c>
      <c r="DM24" s="7">
        <v>0</v>
      </c>
      <c r="DN24" s="7">
        <v>0</v>
      </c>
      <c r="DO24" s="7">
        <v>0</v>
      </c>
      <c r="DP24" s="7">
        <v>0</v>
      </c>
      <c r="DQ24" s="7">
        <v>0</v>
      </c>
      <c r="DR24" s="7">
        <v>0</v>
      </c>
      <c r="DS24" s="7">
        <v>0</v>
      </c>
      <c r="DT24" s="7">
        <v>0</v>
      </c>
      <c r="DU24" s="7">
        <v>0</v>
      </c>
      <c r="DV24" s="7">
        <v>0</v>
      </c>
      <c r="DW24" s="7">
        <v>0</v>
      </c>
      <c r="DX24" s="7">
        <v>0</v>
      </c>
      <c r="DY24" s="7">
        <v>0</v>
      </c>
      <c r="DZ24" s="7">
        <v>0</v>
      </c>
    </row>
    <row r="25" spans="1:130" x14ac:dyDescent="0.35">
      <c r="A25" s="7">
        <v>3609</v>
      </c>
      <c r="B25" s="7" t="s">
        <v>125</v>
      </c>
      <c r="C25" s="8">
        <f t="shared" si="0"/>
        <v>38</v>
      </c>
      <c r="D25" s="9">
        <f t="shared" si="1"/>
        <v>0.92682926829268286</v>
      </c>
      <c r="E25" s="8">
        <f t="shared" si="2"/>
        <v>232</v>
      </c>
      <c r="F25" s="9">
        <f t="shared" si="3"/>
        <v>5.6585365853658542</v>
      </c>
      <c r="G25" s="8">
        <f t="shared" si="4"/>
        <v>519</v>
      </c>
      <c r="H25" s="9">
        <f t="shared" si="5"/>
        <v>12.658536585365853</v>
      </c>
      <c r="I25" s="8">
        <f t="shared" si="6"/>
        <v>505</v>
      </c>
      <c r="J25" s="9">
        <f t="shared" si="7"/>
        <v>12.317073170731707</v>
      </c>
      <c r="K25" s="8">
        <f t="shared" si="8"/>
        <v>2138</v>
      </c>
      <c r="L25" s="9">
        <f t="shared" si="9"/>
        <v>52.146341463414636</v>
      </c>
      <c r="M25" s="8">
        <f t="shared" si="10"/>
        <v>508</v>
      </c>
      <c r="N25" s="9">
        <f t="shared" si="11"/>
        <v>12.390243902439025</v>
      </c>
      <c r="O25" s="8">
        <f t="shared" si="12"/>
        <v>160</v>
      </c>
      <c r="P25" s="9">
        <f t="shared" si="13"/>
        <v>3.9024390243902438</v>
      </c>
      <c r="Q25" s="8">
        <f t="shared" si="14"/>
        <v>4100</v>
      </c>
      <c r="T25" s="7">
        <v>4100</v>
      </c>
      <c r="U25" s="7">
        <v>38</v>
      </c>
      <c r="V25" s="7">
        <v>40</v>
      </c>
      <c r="W25" s="7">
        <v>52</v>
      </c>
      <c r="X25" s="7">
        <v>46</v>
      </c>
      <c r="Y25" s="7">
        <v>43</v>
      </c>
      <c r="Z25" s="7">
        <v>51</v>
      </c>
      <c r="AA25" s="7">
        <v>56</v>
      </c>
      <c r="AB25" s="7">
        <v>51</v>
      </c>
      <c r="AC25" s="7">
        <v>50</v>
      </c>
      <c r="AD25" s="7">
        <v>49</v>
      </c>
      <c r="AE25" s="7">
        <v>52</v>
      </c>
      <c r="AF25" s="7">
        <v>53</v>
      </c>
      <c r="AG25" s="7">
        <v>49</v>
      </c>
      <c r="AH25" s="7">
        <v>51</v>
      </c>
      <c r="AI25" s="7">
        <v>45</v>
      </c>
      <c r="AJ25" s="7">
        <v>63</v>
      </c>
      <c r="AK25" s="7">
        <v>43</v>
      </c>
      <c r="AL25" s="7">
        <v>65</v>
      </c>
      <c r="AM25" s="7">
        <v>42</v>
      </c>
      <c r="AN25" s="7">
        <v>45</v>
      </c>
      <c r="AO25" s="7">
        <v>52</v>
      </c>
      <c r="AP25" s="7">
        <v>42</v>
      </c>
      <c r="AQ25" s="7">
        <v>60</v>
      </c>
      <c r="AR25" s="7">
        <v>44</v>
      </c>
      <c r="AS25" s="7">
        <v>61</v>
      </c>
      <c r="AT25" s="7">
        <v>51</v>
      </c>
      <c r="AU25" s="7">
        <v>48</v>
      </c>
      <c r="AV25" s="7">
        <v>68</v>
      </c>
      <c r="AW25" s="7">
        <v>59</v>
      </c>
      <c r="AX25" s="7">
        <v>72</v>
      </c>
      <c r="AY25" s="7">
        <v>60</v>
      </c>
      <c r="AZ25" s="7">
        <v>71</v>
      </c>
      <c r="BA25" s="7">
        <v>57</v>
      </c>
      <c r="BB25" s="7">
        <v>59</v>
      </c>
      <c r="BC25" s="7">
        <v>66</v>
      </c>
      <c r="BD25" s="7">
        <v>63</v>
      </c>
      <c r="BE25" s="7">
        <v>46</v>
      </c>
      <c r="BF25" s="7">
        <v>53</v>
      </c>
      <c r="BG25" s="7">
        <v>48</v>
      </c>
      <c r="BH25" s="7">
        <v>49</v>
      </c>
      <c r="BI25" s="7">
        <v>53</v>
      </c>
      <c r="BJ25" s="7">
        <v>43</v>
      </c>
      <c r="BK25" s="7">
        <v>56</v>
      </c>
      <c r="BL25" s="7">
        <v>58</v>
      </c>
      <c r="BM25" s="7">
        <v>66</v>
      </c>
      <c r="BN25" s="7">
        <v>44</v>
      </c>
      <c r="BO25" s="7">
        <v>38</v>
      </c>
      <c r="BP25" s="7">
        <v>46</v>
      </c>
      <c r="BQ25" s="7">
        <v>50</v>
      </c>
      <c r="BR25" s="7">
        <v>34</v>
      </c>
      <c r="BS25" s="7">
        <v>54</v>
      </c>
      <c r="BT25" s="7">
        <v>62</v>
      </c>
      <c r="BU25" s="7">
        <v>38</v>
      </c>
      <c r="BV25" s="7">
        <v>36</v>
      </c>
      <c r="BW25" s="7">
        <v>45</v>
      </c>
      <c r="BX25" s="7">
        <v>37</v>
      </c>
      <c r="BY25" s="7">
        <v>50</v>
      </c>
      <c r="BZ25" s="7">
        <v>55</v>
      </c>
      <c r="CA25" s="7">
        <v>50</v>
      </c>
      <c r="CB25" s="7">
        <v>40</v>
      </c>
      <c r="CC25" s="7">
        <v>58</v>
      </c>
      <c r="CD25" s="7">
        <v>47</v>
      </c>
      <c r="CE25" s="7">
        <v>53</v>
      </c>
      <c r="CF25" s="7">
        <v>42</v>
      </c>
      <c r="CG25" s="7">
        <v>64</v>
      </c>
      <c r="CH25" s="7">
        <v>54</v>
      </c>
      <c r="CI25" s="7">
        <v>46</v>
      </c>
      <c r="CJ25" s="7">
        <v>39</v>
      </c>
      <c r="CK25" s="7">
        <v>57</v>
      </c>
      <c r="CL25" s="7">
        <v>39</v>
      </c>
      <c r="CM25" s="7">
        <v>60</v>
      </c>
      <c r="CN25" s="7">
        <v>51</v>
      </c>
      <c r="CO25" s="7">
        <v>41</v>
      </c>
      <c r="CP25" s="7">
        <v>40</v>
      </c>
      <c r="CQ25" s="7">
        <v>45</v>
      </c>
      <c r="CR25" s="7">
        <v>30</v>
      </c>
      <c r="CS25" s="7">
        <v>26</v>
      </c>
      <c r="CT25" s="7">
        <v>31</v>
      </c>
      <c r="CU25" s="7">
        <v>25</v>
      </c>
      <c r="CV25" s="7">
        <v>24</v>
      </c>
      <c r="CW25" s="7">
        <v>25</v>
      </c>
      <c r="CX25" s="7">
        <v>15</v>
      </c>
      <c r="CY25" s="7">
        <v>15</v>
      </c>
      <c r="CZ25" s="7">
        <v>19</v>
      </c>
      <c r="DA25" s="7">
        <v>14</v>
      </c>
      <c r="DB25" s="7">
        <v>9</v>
      </c>
      <c r="DC25" s="7">
        <v>9</v>
      </c>
      <c r="DD25" s="7">
        <v>12</v>
      </c>
      <c r="DE25" s="7">
        <v>9</v>
      </c>
      <c r="DF25" s="7">
        <v>7</v>
      </c>
      <c r="DG25" s="7">
        <v>4</v>
      </c>
      <c r="DH25" s="7">
        <v>8</v>
      </c>
      <c r="DI25" s="7">
        <v>3</v>
      </c>
      <c r="DJ25" s="7">
        <v>5</v>
      </c>
      <c r="DK25" s="7">
        <v>1</v>
      </c>
      <c r="DL25" s="7">
        <v>0</v>
      </c>
      <c r="DM25" s="7">
        <v>1</v>
      </c>
      <c r="DN25" s="7">
        <v>2</v>
      </c>
      <c r="DO25" s="7">
        <v>2</v>
      </c>
      <c r="DP25" s="7">
        <v>0</v>
      </c>
      <c r="DQ25" s="7">
        <v>0</v>
      </c>
      <c r="DR25" s="7">
        <v>0</v>
      </c>
      <c r="DS25" s="7">
        <v>0</v>
      </c>
      <c r="DT25" s="7">
        <v>0</v>
      </c>
      <c r="DU25" s="7">
        <v>0</v>
      </c>
      <c r="DV25" s="7">
        <v>0</v>
      </c>
      <c r="DW25" s="7">
        <v>0</v>
      </c>
      <c r="DX25" s="7">
        <v>0</v>
      </c>
      <c r="DY25" s="7">
        <v>0</v>
      </c>
      <c r="DZ25" s="7">
        <v>0</v>
      </c>
    </row>
    <row r="26" spans="1:130" x14ac:dyDescent="0.35">
      <c r="A26" s="13">
        <v>3709</v>
      </c>
      <c r="B26" s="14" t="s">
        <v>126</v>
      </c>
      <c r="C26" s="15">
        <f t="shared" si="0"/>
        <v>7</v>
      </c>
      <c r="D26" s="16">
        <f t="shared" si="1"/>
        <v>0.85261875761266748</v>
      </c>
      <c r="E26" s="15">
        <f t="shared" si="2"/>
        <v>60</v>
      </c>
      <c r="F26" s="16">
        <f t="shared" si="3"/>
        <v>7.3081607795371495</v>
      </c>
      <c r="G26" s="15">
        <f t="shared" si="4"/>
        <v>112</v>
      </c>
      <c r="H26" s="16">
        <f t="shared" si="5"/>
        <v>13.64190012180268</v>
      </c>
      <c r="I26" s="15">
        <f t="shared" si="6"/>
        <v>72</v>
      </c>
      <c r="J26" s="16">
        <f t="shared" si="7"/>
        <v>8.7697929354445794</v>
      </c>
      <c r="K26" s="15">
        <f t="shared" si="8"/>
        <v>457</v>
      </c>
      <c r="L26" s="16">
        <f t="shared" si="9"/>
        <v>55.66382460414129</v>
      </c>
      <c r="M26" s="15">
        <f t="shared" si="10"/>
        <v>81</v>
      </c>
      <c r="N26" s="16">
        <f t="shared" si="11"/>
        <v>9.8660170523751525</v>
      </c>
      <c r="O26" s="15">
        <f t="shared" si="12"/>
        <v>32</v>
      </c>
      <c r="P26" s="16">
        <f t="shared" si="13"/>
        <v>3.8976857490864796</v>
      </c>
      <c r="Q26" s="15">
        <f t="shared" si="14"/>
        <v>821</v>
      </c>
      <c r="T26" s="7">
        <v>821</v>
      </c>
      <c r="U26" s="7">
        <v>7</v>
      </c>
      <c r="V26" s="7">
        <v>11</v>
      </c>
      <c r="W26" s="7">
        <v>12</v>
      </c>
      <c r="X26" s="7">
        <v>9</v>
      </c>
      <c r="Y26" s="7">
        <v>17</v>
      </c>
      <c r="Z26" s="7">
        <v>11</v>
      </c>
      <c r="AA26" s="7">
        <v>8</v>
      </c>
      <c r="AB26" s="7">
        <v>11</v>
      </c>
      <c r="AC26" s="7">
        <v>8</v>
      </c>
      <c r="AD26" s="7">
        <v>21</v>
      </c>
      <c r="AE26" s="7">
        <v>13</v>
      </c>
      <c r="AF26" s="7">
        <v>12</v>
      </c>
      <c r="AG26" s="7">
        <v>14</v>
      </c>
      <c r="AH26" s="7">
        <v>7</v>
      </c>
      <c r="AI26" s="7">
        <v>9</v>
      </c>
      <c r="AJ26" s="7">
        <v>9</v>
      </c>
      <c r="AK26" s="7">
        <v>6</v>
      </c>
      <c r="AL26" s="7">
        <v>6</v>
      </c>
      <c r="AM26" s="7">
        <v>8</v>
      </c>
      <c r="AN26" s="7">
        <v>6</v>
      </c>
      <c r="AO26" s="7">
        <v>11</v>
      </c>
      <c r="AP26" s="7">
        <v>4</v>
      </c>
      <c r="AQ26" s="7">
        <v>6</v>
      </c>
      <c r="AR26" s="7">
        <v>10</v>
      </c>
      <c r="AS26" s="7">
        <v>4</v>
      </c>
      <c r="AT26" s="7">
        <v>11</v>
      </c>
      <c r="AU26" s="7">
        <v>11</v>
      </c>
      <c r="AV26" s="7">
        <v>10</v>
      </c>
      <c r="AW26" s="7">
        <v>18</v>
      </c>
      <c r="AX26" s="7">
        <v>9</v>
      </c>
      <c r="AY26" s="7">
        <v>19</v>
      </c>
      <c r="AZ26" s="7">
        <v>14</v>
      </c>
      <c r="BA26" s="7">
        <v>14</v>
      </c>
      <c r="BB26" s="7">
        <v>15</v>
      </c>
      <c r="BC26" s="7">
        <v>11</v>
      </c>
      <c r="BD26" s="7">
        <v>20</v>
      </c>
      <c r="BE26" s="7">
        <v>11</v>
      </c>
      <c r="BF26" s="7">
        <v>16</v>
      </c>
      <c r="BG26" s="7">
        <v>18</v>
      </c>
      <c r="BH26" s="7">
        <v>11</v>
      </c>
      <c r="BI26" s="7">
        <v>11</v>
      </c>
      <c r="BJ26" s="7">
        <v>8</v>
      </c>
      <c r="BK26" s="7">
        <v>10</v>
      </c>
      <c r="BL26" s="7">
        <v>11</v>
      </c>
      <c r="BM26" s="7">
        <v>8</v>
      </c>
      <c r="BN26" s="7">
        <v>10</v>
      </c>
      <c r="BO26" s="7">
        <v>12</v>
      </c>
      <c r="BP26" s="7">
        <v>4</v>
      </c>
      <c r="BQ26" s="7">
        <v>8</v>
      </c>
      <c r="BR26" s="7">
        <v>8</v>
      </c>
      <c r="BS26" s="7">
        <v>10</v>
      </c>
      <c r="BT26" s="7">
        <v>6</v>
      </c>
      <c r="BU26" s="7">
        <v>7</v>
      </c>
      <c r="BV26" s="7">
        <v>5</v>
      </c>
      <c r="BW26" s="7">
        <v>7</v>
      </c>
      <c r="BX26" s="7">
        <v>9</v>
      </c>
      <c r="BY26" s="7">
        <v>13</v>
      </c>
      <c r="BZ26" s="7">
        <v>13</v>
      </c>
      <c r="CA26" s="7">
        <v>15</v>
      </c>
      <c r="CB26" s="7">
        <v>12</v>
      </c>
      <c r="CC26" s="7">
        <v>17</v>
      </c>
      <c r="CD26" s="7">
        <v>11</v>
      </c>
      <c r="CE26" s="7">
        <v>10</v>
      </c>
      <c r="CF26" s="7">
        <v>12</v>
      </c>
      <c r="CG26" s="7">
        <v>9</v>
      </c>
      <c r="CH26" s="7">
        <v>5</v>
      </c>
      <c r="CI26" s="7">
        <v>9</v>
      </c>
      <c r="CJ26" s="7">
        <v>10</v>
      </c>
      <c r="CK26" s="7">
        <v>15</v>
      </c>
      <c r="CL26" s="7">
        <v>6</v>
      </c>
      <c r="CM26" s="7">
        <v>8</v>
      </c>
      <c r="CN26" s="7">
        <v>5</v>
      </c>
      <c r="CO26" s="7">
        <v>4</v>
      </c>
      <c r="CP26" s="7">
        <v>6</v>
      </c>
      <c r="CQ26" s="7">
        <v>3</v>
      </c>
      <c r="CR26" s="7">
        <v>8</v>
      </c>
      <c r="CS26" s="7">
        <v>6</v>
      </c>
      <c r="CT26" s="7">
        <v>4</v>
      </c>
      <c r="CU26" s="7">
        <v>2</v>
      </c>
      <c r="CV26" s="7">
        <v>4</v>
      </c>
      <c r="CW26" s="7">
        <v>5</v>
      </c>
      <c r="CX26" s="7">
        <v>3</v>
      </c>
      <c r="CY26" s="7">
        <v>0</v>
      </c>
      <c r="CZ26" s="7">
        <v>3</v>
      </c>
      <c r="DA26" s="7">
        <v>4</v>
      </c>
      <c r="DB26" s="7">
        <v>1</v>
      </c>
      <c r="DC26" s="7">
        <v>2</v>
      </c>
      <c r="DD26" s="7">
        <v>2</v>
      </c>
      <c r="DE26" s="7">
        <v>4</v>
      </c>
      <c r="DF26" s="7">
        <v>1</v>
      </c>
      <c r="DG26" s="7">
        <v>0</v>
      </c>
      <c r="DH26" s="7">
        <v>1</v>
      </c>
      <c r="DI26" s="7">
        <v>3</v>
      </c>
      <c r="DJ26" s="7">
        <v>2</v>
      </c>
      <c r="DK26" s="7">
        <v>1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7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7">
        <v>0</v>
      </c>
      <c r="DZ26" s="7">
        <v>0</v>
      </c>
    </row>
    <row r="27" spans="1:130" x14ac:dyDescent="0.35">
      <c r="A27" s="7">
        <v>3713</v>
      </c>
      <c r="B27" s="7" t="s">
        <v>127</v>
      </c>
      <c r="C27" s="8">
        <f t="shared" si="0"/>
        <v>1</v>
      </c>
      <c r="D27" s="9">
        <f t="shared" si="1"/>
        <v>0.81300813008130091</v>
      </c>
      <c r="E27" s="8">
        <f t="shared" si="2"/>
        <v>5</v>
      </c>
      <c r="F27" s="9">
        <f t="shared" si="3"/>
        <v>4.0650406504065035</v>
      </c>
      <c r="G27" s="8">
        <f t="shared" si="4"/>
        <v>17</v>
      </c>
      <c r="H27" s="9">
        <f t="shared" si="5"/>
        <v>13.821138211382115</v>
      </c>
      <c r="I27" s="8">
        <f t="shared" si="6"/>
        <v>15</v>
      </c>
      <c r="J27" s="9">
        <f t="shared" si="7"/>
        <v>12.195121951219512</v>
      </c>
      <c r="K27" s="8">
        <f t="shared" si="8"/>
        <v>60</v>
      </c>
      <c r="L27" s="9">
        <f t="shared" si="9"/>
        <v>48.780487804878049</v>
      </c>
      <c r="M27" s="8">
        <f t="shared" si="10"/>
        <v>18</v>
      </c>
      <c r="N27" s="9">
        <f t="shared" si="11"/>
        <v>14.634146341463413</v>
      </c>
      <c r="O27" s="8">
        <f t="shared" si="12"/>
        <v>7</v>
      </c>
      <c r="P27" s="9">
        <f t="shared" si="13"/>
        <v>5.6910569105691051</v>
      </c>
      <c r="Q27" s="8">
        <f t="shared" si="14"/>
        <v>123</v>
      </c>
      <c r="T27" s="7">
        <v>123</v>
      </c>
      <c r="U27" s="7">
        <v>1</v>
      </c>
      <c r="V27" s="7">
        <v>3</v>
      </c>
      <c r="W27" s="7">
        <v>1</v>
      </c>
      <c r="X27" s="7">
        <v>1</v>
      </c>
      <c r="Y27" s="7">
        <v>0</v>
      </c>
      <c r="Z27" s="7">
        <v>0</v>
      </c>
      <c r="AA27" s="7">
        <v>2</v>
      </c>
      <c r="AB27" s="7">
        <v>1</v>
      </c>
      <c r="AC27" s="7">
        <v>3</v>
      </c>
      <c r="AD27" s="7">
        <v>2</v>
      </c>
      <c r="AE27" s="7">
        <v>0</v>
      </c>
      <c r="AF27" s="7">
        <v>2</v>
      </c>
      <c r="AG27" s="7">
        <v>3</v>
      </c>
      <c r="AH27" s="7">
        <v>0</v>
      </c>
      <c r="AI27" s="7">
        <v>2</v>
      </c>
      <c r="AJ27" s="7">
        <v>2</v>
      </c>
      <c r="AK27" s="7">
        <v>0</v>
      </c>
      <c r="AL27" s="7">
        <v>1</v>
      </c>
      <c r="AM27" s="7">
        <v>0</v>
      </c>
      <c r="AN27" s="7">
        <v>2</v>
      </c>
      <c r="AO27" s="7">
        <v>0</v>
      </c>
      <c r="AP27" s="7">
        <v>2</v>
      </c>
      <c r="AQ27" s="7">
        <v>1</v>
      </c>
      <c r="AR27" s="7">
        <v>3</v>
      </c>
      <c r="AS27" s="7">
        <v>4</v>
      </c>
      <c r="AT27" s="7">
        <v>2</v>
      </c>
      <c r="AU27" s="7">
        <v>0</v>
      </c>
      <c r="AV27" s="7">
        <v>2</v>
      </c>
      <c r="AW27" s="7">
        <v>0</v>
      </c>
      <c r="AX27" s="7">
        <v>5</v>
      </c>
      <c r="AY27" s="7">
        <v>1</v>
      </c>
      <c r="AZ27" s="7">
        <v>2</v>
      </c>
      <c r="BA27" s="7">
        <v>0</v>
      </c>
      <c r="BB27" s="7">
        <v>1</v>
      </c>
      <c r="BC27" s="7">
        <v>1</v>
      </c>
      <c r="BD27" s="7">
        <v>2</v>
      </c>
      <c r="BE27" s="7">
        <v>2</v>
      </c>
      <c r="BF27" s="7">
        <v>1</v>
      </c>
      <c r="BG27" s="7">
        <v>1</v>
      </c>
      <c r="BH27" s="7">
        <v>2</v>
      </c>
      <c r="BI27" s="7">
        <v>0</v>
      </c>
      <c r="BJ27" s="7">
        <v>2</v>
      </c>
      <c r="BK27" s="7">
        <v>2</v>
      </c>
      <c r="BL27" s="7">
        <v>1</v>
      </c>
      <c r="BM27" s="7">
        <v>1</v>
      </c>
      <c r="BN27" s="7">
        <v>1</v>
      </c>
      <c r="BO27" s="7">
        <v>2</v>
      </c>
      <c r="BP27" s="7">
        <v>0</v>
      </c>
      <c r="BQ27" s="7">
        <v>0</v>
      </c>
      <c r="BR27" s="7">
        <v>1</v>
      </c>
      <c r="BS27" s="7">
        <v>1</v>
      </c>
      <c r="BT27" s="7">
        <v>1</v>
      </c>
      <c r="BU27" s="7">
        <v>1</v>
      </c>
      <c r="BV27" s="7">
        <v>1</v>
      </c>
      <c r="BW27" s="7">
        <v>0</v>
      </c>
      <c r="BX27" s="7">
        <v>1</v>
      </c>
      <c r="BY27" s="7">
        <v>2</v>
      </c>
      <c r="BZ27" s="7">
        <v>2</v>
      </c>
      <c r="CA27" s="7">
        <v>2</v>
      </c>
      <c r="CB27" s="7">
        <v>5</v>
      </c>
      <c r="CC27" s="7">
        <v>2</v>
      </c>
      <c r="CD27" s="7">
        <v>4</v>
      </c>
      <c r="CE27" s="7">
        <v>2</v>
      </c>
      <c r="CF27" s="7">
        <v>2</v>
      </c>
      <c r="CG27" s="7">
        <v>0</v>
      </c>
      <c r="CH27" s="7">
        <v>3</v>
      </c>
      <c r="CI27" s="7">
        <v>1</v>
      </c>
      <c r="CJ27" s="7">
        <v>1</v>
      </c>
      <c r="CK27" s="7">
        <v>2</v>
      </c>
      <c r="CL27" s="7">
        <v>3</v>
      </c>
      <c r="CM27" s="7">
        <v>0</v>
      </c>
      <c r="CN27" s="7">
        <v>3</v>
      </c>
      <c r="CO27" s="7">
        <v>0</v>
      </c>
      <c r="CP27" s="7">
        <v>1</v>
      </c>
      <c r="CQ27" s="7">
        <v>1</v>
      </c>
      <c r="CR27" s="7">
        <v>1</v>
      </c>
      <c r="CS27" s="7">
        <v>1</v>
      </c>
      <c r="CT27" s="7">
        <v>2</v>
      </c>
      <c r="CU27" s="7">
        <v>1</v>
      </c>
      <c r="CV27" s="7">
        <v>2</v>
      </c>
      <c r="CW27" s="7">
        <v>1</v>
      </c>
      <c r="CX27" s="7">
        <v>1</v>
      </c>
      <c r="CY27" s="7">
        <v>0</v>
      </c>
      <c r="CZ27" s="7">
        <v>0</v>
      </c>
      <c r="DA27" s="7">
        <v>1</v>
      </c>
      <c r="DB27" s="7">
        <v>1</v>
      </c>
      <c r="DC27" s="7">
        <v>0</v>
      </c>
      <c r="DD27" s="7">
        <v>1</v>
      </c>
      <c r="DE27" s="7">
        <v>0</v>
      </c>
      <c r="DF27" s="7">
        <v>0</v>
      </c>
      <c r="DG27" s="7">
        <v>0</v>
      </c>
      <c r="DH27" s="7">
        <v>1</v>
      </c>
      <c r="DI27" s="7">
        <v>1</v>
      </c>
      <c r="DJ27" s="7">
        <v>0</v>
      </c>
      <c r="DK27" s="7">
        <v>0</v>
      </c>
      <c r="DL27" s="7">
        <v>0</v>
      </c>
      <c r="DM27" s="7">
        <v>0</v>
      </c>
      <c r="DN27" s="7">
        <v>0</v>
      </c>
      <c r="DO27" s="7">
        <v>0</v>
      </c>
      <c r="DP27" s="7">
        <v>0</v>
      </c>
      <c r="DQ27" s="7">
        <v>0</v>
      </c>
      <c r="DR27" s="7">
        <v>0</v>
      </c>
      <c r="DS27" s="7">
        <v>0</v>
      </c>
      <c r="DT27" s="7">
        <v>0</v>
      </c>
      <c r="DU27" s="7">
        <v>0</v>
      </c>
      <c r="DV27" s="7">
        <v>0</v>
      </c>
      <c r="DW27" s="7">
        <v>0</v>
      </c>
      <c r="DX27" s="7">
        <v>0</v>
      </c>
      <c r="DY27" s="7">
        <v>0</v>
      </c>
      <c r="DZ27" s="7">
        <v>0</v>
      </c>
    </row>
    <row r="28" spans="1:130" x14ac:dyDescent="0.35">
      <c r="A28" s="14">
        <v>3714</v>
      </c>
      <c r="B28" s="14" t="s">
        <v>128</v>
      </c>
      <c r="C28" s="15">
        <f t="shared" si="0"/>
        <v>14</v>
      </c>
      <c r="D28" s="16">
        <f t="shared" si="1"/>
        <v>0.86580086580086579</v>
      </c>
      <c r="E28" s="15">
        <f t="shared" si="2"/>
        <v>86</v>
      </c>
      <c r="F28" s="16">
        <f t="shared" si="3"/>
        <v>5.3184910327767465</v>
      </c>
      <c r="G28" s="15">
        <f t="shared" si="4"/>
        <v>204</v>
      </c>
      <c r="H28" s="16">
        <f t="shared" si="5"/>
        <v>12.615955473098332</v>
      </c>
      <c r="I28" s="15">
        <f t="shared" si="6"/>
        <v>214</v>
      </c>
      <c r="J28" s="16">
        <f t="shared" si="7"/>
        <v>13.234384662956092</v>
      </c>
      <c r="K28" s="15">
        <f t="shared" si="8"/>
        <v>892</v>
      </c>
      <c r="L28" s="16">
        <f t="shared" si="9"/>
        <v>55.163883735312304</v>
      </c>
      <c r="M28" s="15">
        <f t="shared" si="10"/>
        <v>165</v>
      </c>
      <c r="N28" s="16">
        <f t="shared" si="11"/>
        <v>10.204081632653061</v>
      </c>
      <c r="O28" s="15">
        <f t="shared" si="12"/>
        <v>42</v>
      </c>
      <c r="P28" s="16">
        <f t="shared" si="13"/>
        <v>2.5974025974025974</v>
      </c>
      <c r="Q28" s="15">
        <f t="shared" si="14"/>
        <v>1617</v>
      </c>
      <c r="T28" s="7">
        <v>1617</v>
      </c>
      <c r="U28" s="7">
        <v>14</v>
      </c>
      <c r="V28" s="7">
        <v>10</v>
      </c>
      <c r="W28" s="7">
        <v>21</v>
      </c>
      <c r="X28" s="7">
        <v>20</v>
      </c>
      <c r="Y28" s="7">
        <v>20</v>
      </c>
      <c r="Z28" s="7">
        <v>15</v>
      </c>
      <c r="AA28" s="7">
        <v>16</v>
      </c>
      <c r="AB28" s="7">
        <v>17</v>
      </c>
      <c r="AC28" s="7">
        <v>18</v>
      </c>
      <c r="AD28" s="7">
        <v>17</v>
      </c>
      <c r="AE28" s="7">
        <v>17</v>
      </c>
      <c r="AF28" s="7">
        <v>29</v>
      </c>
      <c r="AG28" s="7">
        <v>27</v>
      </c>
      <c r="AH28" s="7">
        <v>28</v>
      </c>
      <c r="AI28" s="7">
        <v>21</v>
      </c>
      <c r="AJ28" s="7">
        <v>14</v>
      </c>
      <c r="AK28" s="7">
        <v>19</v>
      </c>
      <c r="AL28" s="7">
        <v>13</v>
      </c>
      <c r="AM28" s="7">
        <v>25</v>
      </c>
      <c r="AN28" s="7">
        <v>25</v>
      </c>
      <c r="AO28" s="7">
        <v>26</v>
      </c>
      <c r="AP28" s="7">
        <v>18</v>
      </c>
      <c r="AQ28" s="7">
        <v>24</v>
      </c>
      <c r="AR28" s="7">
        <v>20</v>
      </c>
      <c r="AS28" s="7">
        <v>19</v>
      </c>
      <c r="AT28" s="7">
        <v>25</v>
      </c>
      <c r="AU28" s="7">
        <v>24</v>
      </c>
      <c r="AV28" s="7">
        <v>18</v>
      </c>
      <c r="AW28" s="7">
        <v>24</v>
      </c>
      <c r="AX28" s="7">
        <v>30</v>
      </c>
      <c r="AY28" s="7">
        <v>26</v>
      </c>
      <c r="AZ28" s="7">
        <v>27</v>
      </c>
      <c r="BA28" s="7">
        <v>25</v>
      </c>
      <c r="BB28" s="7">
        <v>23</v>
      </c>
      <c r="BC28" s="7">
        <v>23</v>
      </c>
      <c r="BD28" s="7">
        <v>27</v>
      </c>
      <c r="BE28" s="7">
        <v>20</v>
      </c>
      <c r="BF28" s="7">
        <v>27</v>
      </c>
      <c r="BG28" s="7">
        <v>21</v>
      </c>
      <c r="BH28" s="7">
        <v>29</v>
      </c>
      <c r="BI28" s="7">
        <v>16</v>
      </c>
      <c r="BJ28" s="7">
        <v>25</v>
      </c>
      <c r="BK28" s="7">
        <v>21</v>
      </c>
      <c r="BL28" s="7">
        <v>18</v>
      </c>
      <c r="BM28" s="7">
        <v>12</v>
      </c>
      <c r="BN28" s="7">
        <v>17</v>
      </c>
      <c r="BO28" s="7">
        <v>25</v>
      </c>
      <c r="BP28" s="7">
        <v>23</v>
      </c>
      <c r="BQ28" s="7">
        <v>21</v>
      </c>
      <c r="BR28" s="7">
        <v>27</v>
      </c>
      <c r="BS28" s="7">
        <v>22</v>
      </c>
      <c r="BT28" s="7">
        <v>17</v>
      </c>
      <c r="BU28" s="7">
        <v>12</v>
      </c>
      <c r="BV28" s="7">
        <v>26</v>
      </c>
      <c r="BW28" s="7">
        <v>17</v>
      </c>
      <c r="BX28" s="7">
        <v>16</v>
      </c>
      <c r="BY28" s="7">
        <v>28</v>
      </c>
      <c r="BZ28" s="7">
        <v>24</v>
      </c>
      <c r="CA28" s="7">
        <v>18</v>
      </c>
      <c r="CB28" s="7">
        <v>22</v>
      </c>
      <c r="CC28" s="7">
        <v>20</v>
      </c>
      <c r="CD28" s="7">
        <v>28</v>
      </c>
      <c r="CE28" s="7">
        <v>20</v>
      </c>
      <c r="CF28" s="7">
        <v>27</v>
      </c>
      <c r="CG28" s="7">
        <v>22</v>
      </c>
      <c r="CH28" s="7">
        <v>11</v>
      </c>
      <c r="CI28" s="7">
        <v>13</v>
      </c>
      <c r="CJ28" s="7">
        <v>22</v>
      </c>
      <c r="CK28" s="7">
        <v>12</v>
      </c>
      <c r="CL28" s="7">
        <v>21</v>
      </c>
      <c r="CM28" s="7">
        <v>23</v>
      </c>
      <c r="CN28" s="7">
        <v>9</v>
      </c>
      <c r="CO28" s="7">
        <v>9</v>
      </c>
      <c r="CP28" s="7">
        <v>9</v>
      </c>
      <c r="CQ28" s="7">
        <v>16</v>
      </c>
      <c r="CR28" s="7">
        <v>8</v>
      </c>
      <c r="CS28" s="7">
        <v>10</v>
      </c>
      <c r="CT28" s="7">
        <v>10</v>
      </c>
      <c r="CU28" s="7">
        <v>7</v>
      </c>
      <c r="CV28" s="7">
        <v>9</v>
      </c>
      <c r="CW28" s="7">
        <v>5</v>
      </c>
      <c r="CX28" s="7">
        <v>5</v>
      </c>
      <c r="CY28" s="7">
        <v>5</v>
      </c>
      <c r="CZ28" s="7">
        <v>10</v>
      </c>
      <c r="DA28" s="7">
        <v>2</v>
      </c>
      <c r="DB28" s="7">
        <v>2</v>
      </c>
      <c r="DC28" s="7">
        <v>2</v>
      </c>
      <c r="DD28" s="7">
        <v>2</v>
      </c>
      <c r="DE28" s="7">
        <v>3</v>
      </c>
      <c r="DF28" s="7">
        <v>1</v>
      </c>
      <c r="DG28" s="7">
        <v>3</v>
      </c>
      <c r="DH28" s="7">
        <v>1</v>
      </c>
      <c r="DI28" s="7">
        <v>0</v>
      </c>
      <c r="DJ28" s="7">
        <v>0</v>
      </c>
      <c r="DK28" s="7">
        <v>0</v>
      </c>
      <c r="DL28" s="7">
        <v>0</v>
      </c>
      <c r="DM28" s="7">
        <v>0</v>
      </c>
      <c r="DN28" s="7">
        <v>0</v>
      </c>
      <c r="DO28" s="7">
        <v>0</v>
      </c>
      <c r="DP28" s="7">
        <v>1</v>
      </c>
      <c r="DQ28" s="7">
        <v>0</v>
      </c>
      <c r="DR28" s="7">
        <v>0</v>
      </c>
      <c r="DS28" s="7">
        <v>0</v>
      </c>
      <c r="DT28" s="7">
        <v>0</v>
      </c>
      <c r="DU28" s="7">
        <v>0</v>
      </c>
      <c r="DV28" s="7">
        <v>0</v>
      </c>
      <c r="DW28" s="7">
        <v>0</v>
      </c>
      <c r="DX28" s="7">
        <v>0</v>
      </c>
      <c r="DY28" s="7">
        <v>0</v>
      </c>
      <c r="DZ28" s="7">
        <v>0</v>
      </c>
    </row>
    <row r="29" spans="1:130" x14ac:dyDescent="0.35">
      <c r="A29" s="7">
        <v>3716</v>
      </c>
      <c r="B29" s="7" t="s">
        <v>129</v>
      </c>
      <c r="C29" s="8">
        <f t="shared" si="0"/>
        <v>14</v>
      </c>
      <c r="D29" s="9">
        <f t="shared" si="1"/>
        <v>1.1058451816745656</v>
      </c>
      <c r="E29" s="8">
        <f t="shared" si="2"/>
        <v>84</v>
      </c>
      <c r="F29" s="9">
        <f t="shared" si="3"/>
        <v>6.6350710900473935</v>
      </c>
      <c r="G29" s="8">
        <f t="shared" si="4"/>
        <v>173</v>
      </c>
      <c r="H29" s="9">
        <f t="shared" si="5"/>
        <v>13.665086887835704</v>
      </c>
      <c r="I29" s="8">
        <f t="shared" si="6"/>
        <v>141</v>
      </c>
      <c r="J29" s="9">
        <f t="shared" si="7"/>
        <v>11.137440758293838</v>
      </c>
      <c r="K29" s="8">
        <f t="shared" si="8"/>
        <v>649</v>
      </c>
      <c r="L29" s="9">
        <f t="shared" si="9"/>
        <v>51.263823064770932</v>
      </c>
      <c r="M29" s="8">
        <f t="shared" si="10"/>
        <v>144</v>
      </c>
      <c r="N29" s="9">
        <f t="shared" si="11"/>
        <v>11.374407582938389</v>
      </c>
      <c r="O29" s="8">
        <f t="shared" si="12"/>
        <v>61</v>
      </c>
      <c r="P29" s="9">
        <f t="shared" si="13"/>
        <v>4.8183254344391786</v>
      </c>
      <c r="Q29" s="8">
        <f t="shared" si="14"/>
        <v>1266</v>
      </c>
      <c r="T29" s="7">
        <v>1266</v>
      </c>
      <c r="U29" s="7">
        <v>14</v>
      </c>
      <c r="V29" s="7">
        <v>16</v>
      </c>
      <c r="W29" s="7">
        <v>13</v>
      </c>
      <c r="X29" s="7">
        <v>17</v>
      </c>
      <c r="Y29" s="7">
        <v>20</v>
      </c>
      <c r="Z29" s="7">
        <v>18</v>
      </c>
      <c r="AA29" s="7">
        <v>19</v>
      </c>
      <c r="AB29" s="7">
        <v>18</v>
      </c>
      <c r="AC29" s="7">
        <v>18</v>
      </c>
      <c r="AD29" s="7">
        <v>16</v>
      </c>
      <c r="AE29" s="7">
        <v>15</v>
      </c>
      <c r="AF29" s="7">
        <v>17</v>
      </c>
      <c r="AG29" s="7">
        <v>17</v>
      </c>
      <c r="AH29" s="7">
        <v>19</v>
      </c>
      <c r="AI29" s="7">
        <v>12</v>
      </c>
      <c r="AJ29" s="7">
        <v>22</v>
      </c>
      <c r="AK29" s="7">
        <v>13</v>
      </c>
      <c r="AL29" s="7">
        <v>6</v>
      </c>
      <c r="AM29" s="7">
        <v>16</v>
      </c>
      <c r="AN29" s="7">
        <v>17</v>
      </c>
      <c r="AO29" s="7">
        <v>22</v>
      </c>
      <c r="AP29" s="7">
        <v>14</v>
      </c>
      <c r="AQ29" s="7">
        <v>17</v>
      </c>
      <c r="AR29" s="7">
        <v>15</v>
      </c>
      <c r="AS29" s="7">
        <v>11</v>
      </c>
      <c r="AT29" s="7">
        <v>10</v>
      </c>
      <c r="AU29" s="7">
        <v>19</v>
      </c>
      <c r="AV29" s="7">
        <v>11</v>
      </c>
      <c r="AW29" s="7">
        <v>20</v>
      </c>
      <c r="AX29" s="7">
        <v>24</v>
      </c>
      <c r="AY29" s="7">
        <v>15</v>
      </c>
      <c r="AZ29" s="7">
        <v>16</v>
      </c>
      <c r="BA29" s="7">
        <v>14</v>
      </c>
      <c r="BB29" s="7">
        <v>20</v>
      </c>
      <c r="BC29" s="7">
        <v>20</v>
      </c>
      <c r="BD29" s="7">
        <v>19</v>
      </c>
      <c r="BE29" s="7">
        <v>23</v>
      </c>
      <c r="BF29" s="7">
        <v>17</v>
      </c>
      <c r="BG29" s="7">
        <v>20</v>
      </c>
      <c r="BH29" s="7">
        <v>19</v>
      </c>
      <c r="BI29" s="7">
        <v>25</v>
      </c>
      <c r="BJ29" s="7">
        <v>23</v>
      </c>
      <c r="BK29" s="7">
        <v>16</v>
      </c>
      <c r="BL29" s="7">
        <v>11</v>
      </c>
      <c r="BM29" s="7">
        <v>10</v>
      </c>
      <c r="BN29" s="7">
        <v>18</v>
      </c>
      <c r="BO29" s="7">
        <v>10</v>
      </c>
      <c r="BP29" s="7">
        <v>13</v>
      </c>
      <c r="BQ29" s="7">
        <v>15</v>
      </c>
      <c r="BR29" s="7">
        <v>14</v>
      </c>
      <c r="BS29" s="7">
        <v>9</v>
      </c>
      <c r="BT29" s="7">
        <v>13</v>
      </c>
      <c r="BU29" s="7">
        <v>10</v>
      </c>
      <c r="BV29" s="7">
        <v>13</v>
      </c>
      <c r="BW29" s="7">
        <v>6</v>
      </c>
      <c r="BX29" s="7">
        <v>11</v>
      </c>
      <c r="BY29" s="7">
        <v>17</v>
      </c>
      <c r="BZ29" s="7">
        <v>14</v>
      </c>
      <c r="CA29" s="7">
        <v>14</v>
      </c>
      <c r="CB29" s="7">
        <v>15</v>
      </c>
      <c r="CC29" s="7">
        <v>19</v>
      </c>
      <c r="CD29" s="7">
        <v>14</v>
      </c>
      <c r="CE29" s="7">
        <v>20</v>
      </c>
      <c r="CF29" s="7">
        <v>15</v>
      </c>
      <c r="CG29" s="7">
        <v>14</v>
      </c>
      <c r="CH29" s="7">
        <v>15</v>
      </c>
      <c r="CI29" s="7">
        <v>18</v>
      </c>
      <c r="CJ29" s="7">
        <v>18</v>
      </c>
      <c r="CK29" s="7">
        <v>16</v>
      </c>
      <c r="CL29" s="7">
        <v>16</v>
      </c>
      <c r="CM29" s="7">
        <v>10</v>
      </c>
      <c r="CN29" s="7">
        <v>10</v>
      </c>
      <c r="CO29" s="7">
        <v>10</v>
      </c>
      <c r="CP29" s="7">
        <v>7</v>
      </c>
      <c r="CQ29" s="7">
        <v>12</v>
      </c>
      <c r="CR29" s="7">
        <v>9</v>
      </c>
      <c r="CS29" s="7">
        <v>8</v>
      </c>
      <c r="CT29" s="7">
        <v>12</v>
      </c>
      <c r="CU29" s="7">
        <v>7</v>
      </c>
      <c r="CV29" s="7">
        <v>9</v>
      </c>
      <c r="CW29" s="7">
        <v>11</v>
      </c>
      <c r="CX29" s="7">
        <v>8</v>
      </c>
      <c r="CY29" s="7">
        <v>5</v>
      </c>
      <c r="CZ29" s="7">
        <v>7</v>
      </c>
      <c r="DA29" s="7">
        <v>3</v>
      </c>
      <c r="DB29" s="7">
        <v>6</v>
      </c>
      <c r="DC29" s="7">
        <v>2</v>
      </c>
      <c r="DD29" s="7">
        <v>7</v>
      </c>
      <c r="DE29" s="7">
        <v>5</v>
      </c>
      <c r="DF29" s="7">
        <v>2</v>
      </c>
      <c r="DG29" s="7">
        <v>1</v>
      </c>
      <c r="DH29" s="7">
        <v>1</v>
      </c>
      <c r="DI29" s="7">
        <v>0</v>
      </c>
      <c r="DJ29" s="7">
        <v>2</v>
      </c>
      <c r="DK29" s="7">
        <v>0</v>
      </c>
      <c r="DL29" s="7">
        <v>0</v>
      </c>
      <c r="DM29" s="7">
        <v>0</v>
      </c>
      <c r="DN29" s="7">
        <v>0</v>
      </c>
      <c r="DO29" s="7">
        <v>1</v>
      </c>
      <c r="DP29" s="7">
        <v>0</v>
      </c>
      <c r="DQ29" s="7">
        <v>0</v>
      </c>
      <c r="DR29" s="7">
        <v>0</v>
      </c>
      <c r="DS29" s="7">
        <v>0</v>
      </c>
      <c r="DT29" s="7">
        <v>0</v>
      </c>
      <c r="DU29" s="7">
        <v>0</v>
      </c>
      <c r="DV29" s="7">
        <v>0</v>
      </c>
      <c r="DW29" s="7">
        <v>0</v>
      </c>
      <c r="DX29" s="7">
        <v>0</v>
      </c>
      <c r="DY29" s="7">
        <v>0</v>
      </c>
      <c r="DZ29" s="7">
        <v>0</v>
      </c>
    </row>
    <row r="30" spans="1:130" x14ac:dyDescent="0.35">
      <c r="A30" s="13">
        <v>3811</v>
      </c>
      <c r="B30" s="14" t="s">
        <v>130</v>
      </c>
      <c r="C30" s="15">
        <f t="shared" si="0"/>
        <v>3</v>
      </c>
      <c r="D30" s="16">
        <f t="shared" si="1"/>
        <v>0.46728971962616817</v>
      </c>
      <c r="E30" s="15">
        <f t="shared" si="2"/>
        <v>28</v>
      </c>
      <c r="F30" s="16">
        <f t="shared" si="3"/>
        <v>4.361370716510903</v>
      </c>
      <c r="G30" s="15">
        <f t="shared" si="4"/>
        <v>76</v>
      </c>
      <c r="H30" s="16">
        <f t="shared" si="5"/>
        <v>11.838006230529595</v>
      </c>
      <c r="I30" s="15">
        <f t="shared" si="6"/>
        <v>86</v>
      </c>
      <c r="J30" s="16">
        <f t="shared" si="7"/>
        <v>13.395638629283487</v>
      </c>
      <c r="K30" s="15">
        <f t="shared" si="8"/>
        <v>325</v>
      </c>
      <c r="L30" s="16">
        <f t="shared" si="9"/>
        <v>50.623052959501557</v>
      </c>
      <c r="M30" s="15">
        <f t="shared" si="10"/>
        <v>89</v>
      </c>
      <c r="N30" s="16">
        <f t="shared" si="11"/>
        <v>13.862928348909657</v>
      </c>
      <c r="O30" s="15">
        <f t="shared" si="12"/>
        <v>35</v>
      </c>
      <c r="P30" s="16">
        <f t="shared" si="13"/>
        <v>5.4517133956386292</v>
      </c>
      <c r="Q30" s="15">
        <f t="shared" si="14"/>
        <v>642</v>
      </c>
      <c r="T30" s="7">
        <v>642</v>
      </c>
      <c r="U30" s="7">
        <v>3</v>
      </c>
      <c r="V30" s="7">
        <v>7</v>
      </c>
      <c r="W30" s="7">
        <v>5</v>
      </c>
      <c r="X30" s="7">
        <v>6</v>
      </c>
      <c r="Y30" s="7">
        <v>6</v>
      </c>
      <c r="Z30" s="7">
        <v>4</v>
      </c>
      <c r="AA30" s="7">
        <v>2</v>
      </c>
      <c r="AB30" s="7">
        <v>7</v>
      </c>
      <c r="AC30" s="7">
        <v>6</v>
      </c>
      <c r="AD30" s="7">
        <v>9</v>
      </c>
      <c r="AE30" s="7">
        <v>8</v>
      </c>
      <c r="AF30" s="7">
        <v>12</v>
      </c>
      <c r="AG30" s="7">
        <v>6</v>
      </c>
      <c r="AH30" s="7">
        <v>6</v>
      </c>
      <c r="AI30" s="7">
        <v>11</v>
      </c>
      <c r="AJ30" s="7">
        <v>9</v>
      </c>
      <c r="AK30" s="7">
        <v>15</v>
      </c>
      <c r="AL30" s="7">
        <v>10</v>
      </c>
      <c r="AM30" s="7">
        <v>7</v>
      </c>
      <c r="AN30" s="7">
        <v>8</v>
      </c>
      <c r="AO30" s="7">
        <v>7</v>
      </c>
      <c r="AP30" s="7">
        <v>6</v>
      </c>
      <c r="AQ30" s="7">
        <v>5</v>
      </c>
      <c r="AR30" s="7">
        <v>11</v>
      </c>
      <c r="AS30" s="7">
        <v>11</v>
      </c>
      <c r="AT30" s="7">
        <v>6</v>
      </c>
      <c r="AU30" s="7">
        <v>4</v>
      </c>
      <c r="AV30" s="7">
        <v>13</v>
      </c>
      <c r="AW30" s="7">
        <v>6</v>
      </c>
      <c r="AX30" s="7">
        <v>3</v>
      </c>
      <c r="AY30" s="7">
        <v>12</v>
      </c>
      <c r="AZ30" s="7">
        <v>9</v>
      </c>
      <c r="BA30" s="7">
        <v>8</v>
      </c>
      <c r="BB30" s="7">
        <v>4</v>
      </c>
      <c r="BC30" s="7">
        <v>9</v>
      </c>
      <c r="BD30" s="7">
        <v>5</v>
      </c>
      <c r="BE30" s="7">
        <v>7</v>
      </c>
      <c r="BF30" s="7">
        <v>4</v>
      </c>
      <c r="BG30" s="7">
        <v>4</v>
      </c>
      <c r="BH30" s="7">
        <v>6</v>
      </c>
      <c r="BI30" s="7">
        <v>7</v>
      </c>
      <c r="BJ30" s="7">
        <v>6</v>
      </c>
      <c r="BK30" s="7">
        <v>4</v>
      </c>
      <c r="BL30" s="7">
        <v>8</v>
      </c>
      <c r="BM30" s="7">
        <v>10</v>
      </c>
      <c r="BN30" s="7">
        <v>6</v>
      </c>
      <c r="BO30" s="7">
        <v>3</v>
      </c>
      <c r="BP30" s="7">
        <v>9</v>
      </c>
      <c r="BQ30" s="7">
        <v>8</v>
      </c>
      <c r="BR30" s="7">
        <v>7</v>
      </c>
      <c r="BS30" s="7">
        <v>11</v>
      </c>
      <c r="BT30" s="7">
        <v>7</v>
      </c>
      <c r="BU30" s="7">
        <v>3</v>
      </c>
      <c r="BV30" s="7">
        <v>16</v>
      </c>
      <c r="BW30" s="7">
        <v>9</v>
      </c>
      <c r="BX30" s="7">
        <v>10</v>
      </c>
      <c r="BY30" s="7">
        <v>9</v>
      </c>
      <c r="BZ30" s="7">
        <v>7</v>
      </c>
      <c r="CA30" s="7">
        <v>12</v>
      </c>
      <c r="CB30" s="7">
        <v>7</v>
      </c>
      <c r="CC30" s="7">
        <v>8</v>
      </c>
      <c r="CD30" s="7">
        <v>9</v>
      </c>
      <c r="CE30" s="7">
        <v>8</v>
      </c>
      <c r="CF30" s="7">
        <v>10</v>
      </c>
      <c r="CG30" s="7">
        <v>15</v>
      </c>
      <c r="CH30" s="7">
        <v>15</v>
      </c>
      <c r="CI30" s="7">
        <v>7</v>
      </c>
      <c r="CJ30" s="7">
        <v>8</v>
      </c>
      <c r="CK30" s="7">
        <v>6</v>
      </c>
      <c r="CL30" s="7">
        <v>5</v>
      </c>
      <c r="CM30" s="7">
        <v>6</v>
      </c>
      <c r="CN30" s="7">
        <v>7</v>
      </c>
      <c r="CO30" s="7">
        <v>7</v>
      </c>
      <c r="CP30" s="7">
        <v>12</v>
      </c>
      <c r="CQ30" s="7">
        <v>4</v>
      </c>
      <c r="CR30" s="7">
        <v>7</v>
      </c>
      <c r="CS30" s="7">
        <v>8</v>
      </c>
      <c r="CT30" s="7">
        <v>7</v>
      </c>
      <c r="CU30" s="7">
        <v>7</v>
      </c>
      <c r="CV30" s="7">
        <v>5</v>
      </c>
      <c r="CW30" s="7">
        <v>1</v>
      </c>
      <c r="CX30" s="7">
        <v>0</v>
      </c>
      <c r="CY30" s="7">
        <v>3</v>
      </c>
      <c r="CZ30" s="7">
        <v>3</v>
      </c>
      <c r="DA30" s="7">
        <v>4</v>
      </c>
      <c r="DB30" s="7">
        <v>6</v>
      </c>
      <c r="DC30" s="7">
        <v>3</v>
      </c>
      <c r="DD30" s="7">
        <v>3</v>
      </c>
      <c r="DE30" s="7">
        <v>0</v>
      </c>
      <c r="DF30" s="7">
        <v>1</v>
      </c>
      <c r="DG30" s="7">
        <v>4</v>
      </c>
      <c r="DH30" s="7">
        <v>2</v>
      </c>
      <c r="DI30" s="7">
        <v>0</v>
      </c>
      <c r="DJ30" s="7">
        <v>2</v>
      </c>
      <c r="DK30" s="7">
        <v>2</v>
      </c>
      <c r="DL30" s="7">
        <v>0</v>
      </c>
      <c r="DM30" s="7">
        <v>0</v>
      </c>
      <c r="DN30" s="7">
        <v>1</v>
      </c>
      <c r="DO30" s="7">
        <v>0</v>
      </c>
      <c r="DP30" s="7">
        <v>0</v>
      </c>
      <c r="DQ30" s="7">
        <v>0</v>
      </c>
      <c r="DR30" s="7">
        <v>0</v>
      </c>
      <c r="DS30" s="7">
        <v>0</v>
      </c>
      <c r="DT30" s="7">
        <v>0</v>
      </c>
      <c r="DU30" s="7">
        <v>0</v>
      </c>
      <c r="DV30" s="7">
        <v>0</v>
      </c>
      <c r="DW30" s="7">
        <v>0</v>
      </c>
      <c r="DX30" s="7">
        <v>0</v>
      </c>
      <c r="DY30" s="7">
        <v>0</v>
      </c>
      <c r="DZ30" s="7">
        <v>0</v>
      </c>
    </row>
    <row r="31" spans="1:130" x14ac:dyDescent="0.35">
      <c r="C31" s="10">
        <f>SUM(C22:C30)</f>
        <v>181</v>
      </c>
      <c r="D31" s="11">
        <f t="shared" si="1"/>
        <v>1.0390952408289797</v>
      </c>
      <c r="E31" s="10">
        <f t="shared" ref="E31:Q31" si="17">SUM(E22:E30)</f>
        <v>1059</v>
      </c>
      <c r="F31" s="11">
        <f t="shared" si="3"/>
        <v>6.0795682875021528</v>
      </c>
      <c r="G31" s="10">
        <f t="shared" si="17"/>
        <v>2345</v>
      </c>
      <c r="H31" s="11">
        <f t="shared" si="5"/>
        <v>13.462311269303633</v>
      </c>
      <c r="I31" s="10">
        <f t="shared" si="17"/>
        <v>2193</v>
      </c>
      <c r="J31" s="11">
        <f t="shared" si="7"/>
        <v>12.589700901314657</v>
      </c>
      <c r="K31" s="10">
        <f t="shared" si="17"/>
        <v>8958</v>
      </c>
      <c r="L31" s="11">
        <f t="shared" si="9"/>
        <v>51.426603134508298</v>
      </c>
      <c r="M31" s="10">
        <f t="shared" si="17"/>
        <v>1999</v>
      </c>
      <c r="N31" s="11">
        <f t="shared" si="11"/>
        <v>11.475974510591882</v>
      </c>
      <c r="O31" s="10">
        <f t="shared" si="17"/>
        <v>684</v>
      </c>
      <c r="P31" s="11">
        <f t="shared" si="13"/>
        <v>3.9267466559503994</v>
      </c>
      <c r="Q31" s="10">
        <f t="shared" si="17"/>
        <v>17419</v>
      </c>
    </row>
    <row r="32" spans="1:130" x14ac:dyDescent="0.35">
      <c r="C32" s="8"/>
      <c r="D32" s="9"/>
      <c r="E32" s="8"/>
      <c r="F32" s="9"/>
      <c r="G32" s="8"/>
      <c r="H32" s="9"/>
      <c r="I32" s="8"/>
      <c r="J32" s="9"/>
      <c r="K32" s="8"/>
      <c r="L32" s="9"/>
      <c r="M32" s="8"/>
      <c r="N32" s="9"/>
      <c r="O32" s="8"/>
      <c r="P32" s="9"/>
      <c r="Q32" s="8"/>
    </row>
    <row r="33" spans="1:130" x14ac:dyDescent="0.35">
      <c r="A33" s="13">
        <v>4100</v>
      </c>
      <c r="B33" s="14" t="s">
        <v>131</v>
      </c>
      <c r="C33" s="15">
        <f t="shared" si="0"/>
        <v>5</v>
      </c>
      <c r="D33" s="16">
        <f t="shared" si="1"/>
        <v>0.50556117290192115</v>
      </c>
      <c r="E33" s="15">
        <f t="shared" si="2"/>
        <v>64</v>
      </c>
      <c r="F33" s="16">
        <f t="shared" si="3"/>
        <v>6.4711830131445911</v>
      </c>
      <c r="G33" s="15">
        <f t="shared" si="4"/>
        <v>122</v>
      </c>
      <c r="H33" s="16">
        <f t="shared" si="5"/>
        <v>12.335692618806876</v>
      </c>
      <c r="I33" s="15">
        <f t="shared" si="6"/>
        <v>139</v>
      </c>
      <c r="J33" s="16">
        <f t="shared" si="7"/>
        <v>14.054600606673407</v>
      </c>
      <c r="K33" s="15">
        <f t="shared" si="8"/>
        <v>501</v>
      </c>
      <c r="L33" s="16">
        <f t="shared" si="9"/>
        <v>50.657229524772497</v>
      </c>
      <c r="M33" s="15">
        <f t="shared" si="10"/>
        <v>124</v>
      </c>
      <c r="N33" s="16">
        <f t="shared" si="11"/>
        <v>12.537917087967642</v>
      </c>
      <c r="O33" s="15">
        <f t="shared" si="12"/>
        <v>34</v>
      </c>
      <c r="P33" s="16">
        <f t="shared" si="13"/>
        <v>3.4378159757330633</v>
      </c>
      <c r="Q33" s="15">
        <f t="shared" si="14"/>
        <v>989</v>
      </c>
      <c r="T33" s="7">
        <v>989</v>
      </c>
      <c r="U33" s="7">
        <v>5</v>
      </c>
      <c r="V33" s="7">
        <v>10</v>
      </c>
      <c r="W33" s="7">
        <v>13</v>
      </c>
      <c r="X33" s="7">
        <v>14</v>
      </c>
      <c r="Y33" s="7">
        <v>15</v>
      </c>
      <c r="Z33" s="7">
        <v>12</v>
      </c>
      <c r="AA33" s="7">
        <v>10</v>
      </c>
      <c r="AB33" s="7">
        <v>10</v>
      </c>
      <c r="AC33" s="7">
        <v>14</v>
      </c>
      <c r="AD33" s="7">
        <v>10</v>
      </c>
      <c r="AE33" s="7">
        <v>10</v>
      </c>
      <c r="AF33" s="7">
        <v>11</v>
      </c>
      <c r="AG33" s="7">
        <v>15</v>
      </c>
      <c r="AH33" s="7">
        <v>15</v>
      </c>
      <c r="AI33" s="7">
        <v>12</v>
      </c>
      <c r="AJ33" s="7">
        <v>15</v>
      </c>
      <c r="AK33" s="7">
        <v>17</v>
      </c>
      <c r="AL33" s="7">
        <v>7</v>
      </c>
      <c r="AM33" s="7">
        <v>14</v>
      </c>
      <c r="AN33" s="7">
        <v>15</v>
      </c>
      <c r="AO33" s="7">
        <v>11</v>
      </c>
      <c r="AP33" s="7">
        <v>16</v>
      </c>
      <c r="AQ33" s="7">
        <v>10</v>
      </c>
      <c r="AR33" s="7">
        <v>15</v>
      </c>
      <c r="AS33" s="7">
        <v>18</v>
      </c>
      <c r="AT33" s="7">
        <v>16</v>
      </c>
      <c r="AU33" s="7">
        <v>8</v>
      </c>
      <c r="AV33" s="7">
        <v>11</v>
      </c>
      <c r="AW33" s="7">
        <v>11</v>
      </c>
      <c r="AX33" s="7">
        <v>15</v>
      </c>
      <c r="AY33" s="7">
        <v>14</v>
      </c>
      <c r="AZ33" s="7">
        <v>16</v>
      </c>
      <c r="BA33" s="7">
        <v>9</v>
      </c>
      <c r="BB33" s="7">
        <v>14</v>
      </c>
      <c r="BC33" s="7">
        <v>17</v>
      </c>
      <c r="BD33" s="7">
        <v>13</v>
      </c>
      <c r="BE33" s="7">
        <v>13</v>
      </c>
      <c r="BF33" s="7">
        <v>8</v>
      </c>
      <c r="BG33" s="7">
        <v>17</v>
      </c>
      <c r="BH33" s="7">
        <v>13</v>
      </c>
      <c r="BI33" s="7">
        <v>10</v>
      </c>
      <c r="BJ33" s="7">
        <v>16</v>
      </c>
      <c r="BK33" s="7">
        <v>11</v>
      </c>
      <c r="BL33" s="7">
        <v>13</v>
      </c>
      <c r="BM33" s="7">
        <v>7</v>
      </c>
      <c r="BN33" s="7">
        <v>10</v>
      </c>
      <c r="BO33" s="7">
        <v>10</v>
      </c>
      <c r="BP33" s="7">
        <v>15</v>
      </c>
      <c r="BQ33" s="7">
        <v>10</v>
      </c>
      <c r="BR33" s="7">
        <v>13</v>
      </c>
      <c r="BS33" s="7">
        <v>15</v>
      </c>
      <c r="BT33" s="7">
        <v>16</v>
      </c>
      <c r="BU33" s="7">
        <v>10</v>
      </c>
      <c r="BV33" s="7">
        <v>14</v>
      </c>
      <c r="BW33" s="7">
        <v>6</v>
      </c>
      <c r="BX33" s="7">
        <v>7</v>
      </c>
      <c r="BY33" s="7">
        <v>8</v>
      </c>
      <c r="BZ33" s="7">
        <v>11</v>
      </c>
      <c r="CA33" s="7">
        <v>5</v>
      </c>
      <c r="CB33" s="7">
        <v>14</v>
      </c>
      <c r="CC33" s="7">
        <v>16</v>
      </c>
      <c r="CD33" s="7">
        <v>17</v>
      </c>
      <c r="CE33" s="7">
        <v>13</v>
      </c>
      <c r="CF33" s="7">
        <v>14</v>
      </c>
      <c r="CG33" s="7">
        <v>13</v>
      </c>
      <c r="CH33" s="7">
        <v>15</v>
      </c>
      <c r="CI33" s="7">
        <v>13</v>
      </c>
      <c r="CJ33" s="7">
        <v>17</v>
      </c>
      <c r="CK33" s="7">
        <v>15</v>
      </c>
      <c r="CL33" s="7">
        <v>14</v>
      </c>
      <c r="CM33" s="7">
        <v>16</v>
      </c>
      <c r="CN33" s="7">
        <v>7</v>
      </c>
      <c r="CO33" s="7">
        <v>10</v>
      </c>
      <c r="CP33" s="7">
        <v>9</v>
      </c>
      <c r="CQ33" s="7">
        <v>11</v>
      </c>
      <c r="CR33" s="7">
        <v>5</v>
      </c>
      <c r="CS33" s="7">
        <v>8</v>
      </c>
      <c r="CT33" s="7">
        <v>4</v>
      </c>
      <c r="CU33" s="7">
        <v>4</v>
      </c>
      <c r="CV33" s="7">
        <v>4</v>
      </c>
      <c r="CW33" s="7">
        <v>2</v>
      </c>
      <c r="CX33" s="7">
        <v>2</v>
      </c>
      <c r="CY33" s="7">
        <v>6</v>
      </c>
      <c r="CZ33" s="7">
        <v>4</v>
      </c>
      <c r="DA33" s="7">
        <v>4</v>
      </c>
      <c r="DB33" s="7">
        <v>2</v>
      </c>
      <c r="DC33" s="7">
        <v>3</v>
      </c>
      <c r="DD33" s="7">
        <v>1</v>
      </c>
      <c r="DE33" s="7">
        <v>3</v>
      </c>
      <c r="DF33" s="7">
        <v>1</v>
      </c>
      <c r="DG33" s="7">
        <v>4</v>
      </c>
      <c r="DH33" s="7">
        <v>1</v>
      </c>
      <c r="DI33" s="7">
        <v>0</v>
      </c>
      <c r="DJ33" s="7">
        <v>0</v>
      </c>
      <c r="DK33" s="7">
        <v>0</v>
      </c>
      <c r="DL33" s="7">
        <v>1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</row>
    <row r="34" spans="1:130" x14ac:dyDescent="0.35">
      <c r="A34" s="7">
        <v>4200</v>
      </c>
      <c r="B34" s="7" t="s">
        <v>132</v>
      </c>
      <c r="C34" s="8">
        <f t="shared" si="0"/>
        <v>31</v>
      </c>
      <c r="D34" s="9">
        <f t="shared" si="1"/>
        <v>0.81643402686331323</v>
      </c>
      <c r="E34" s="8">
        <f t="shared" si="2"/>
        <v>222</v>
      </c>
      <c r="F34" s="9">
        <f t="shared" si="3"/>
        <v>5.846721095601791</v>
      </c>
      <c r="G34" s="8">
        <f t="shared" si="4"/>
        <v>484</v>
      </c>
      <c r="H34" s="9">
        <f t="shared" si="5"/>
        <v>12.746905451672372</v>
      </c>
      <c r="I34" s="8">
        <f t="shared" si="6"/>
        <v>493</v>
      </c>
      <c r="J34" s="9">
        <f t="shared" si="7"/>
        <v>12.98393468527785</v>
      </c>
      <c r="K34" s="8">
        <f t="shared" si="8"/>
        <v>2014</v>
      </c>
      <c r="L34" s="9">
        <f t="shared" si="9"/>
        <v>53.041875164603638</v>
      </c>
      <c r="M34" s="8">
        <f t="shared" si="10"/>
        <v>378</v>
      </c>
      <c r="N34" s="9">
        <f t="shared" si="11"/>
        <v>9.9552278114300758</v>
      </c>
      <c r="O34" s="8">
        <f t="shared" si="12"/>
        <v>175</v>
      </c>
      <c r="P34" s="9">
        <f t="shared" si="13"/>
        <v>4.6089017645509616</v>
      </c>
      <c r="Q34" s="8">
        <f t="shared" si="14"/>
        <v>3797</v>
      </c>
      <c r="T34" s="7">
        <v>3797</v>
      </c>
      <c r="U34" s="7">
        <v>31</v>
      </c>
      <c r="V34" s="7">
        <v>38</v>
      </c>
      <c r="W34" s="7">
        <v>47</v>
      </c>
      <c r="X34" s="7">
        <v>50</v>
      </c>
      <c r="Y34" s="7">
        <v>39</v>
      </c>
      <c r="Z34" s="7">
        <v>48</v>
      </c>
      <c r="AA34" s="7">
        <v>44</v>
      </c>
      <c r="AB34" s="7">
        <v>55</v>
      </c>
      <c r="AC34" s="7">
        <v>51</v>
      </c>
      <c r="AD34" s="7">
        <v>39</v>
      </c>
      <c r="AE34" s="7">
        <v>39</v>
      </c>
      <c r="AF34" s="7">
        <v>55</v>
      </c>
      <c r="AG34" s="7">
        <v>57</v>
      </c>
      <c r="AH34" s="7">
        <v>50</v>
      </c>
      <c r="AI34" s="7">
        <v>46</v>
      </c>
      <c r="AJ34" s="7">
        <v>48</v>
      </c>
      <c r="AK34" s="7">
        <v>37</v>
      </c>
      <c r="AL34" s="7">
        <v>46</v>
      </c>
      <c r="AM34" s="7">
        <v>48</v>
      </c>
      <c r="AN34" s="7">
        <v>46</v>
      </c>
      <c r="AO34" s="7">
        <v>44</v>
      </c>
      <c r="AP34" s="7">
        <v>62</v>
      </c>
      <c r="AQ34" s="7">
        <v>51</v>
      </c>
      <c r="AR34" s="7">
        <v>55</v>
      </c>
      <c r="AS34" s="7">
        <v>42</v>
      </c>
      <c r="AT34" s="7">
        <v>62</v>
      </c>
      <c r="AU34" s="7">
        <v>60</v>
      </c>
      <c r="AV34" s="7">
        <v>65</v>
      </c>
      <c r="AW34" s="7">
        <v>61</v>
      </c>
      <c r="AX34" s="7">
        <v>54</v>
      </c>
      <c r="AY34" s="7">
        <v>48</v>
      </c>
      <c r="AZ34" s="7">
        <v>58</v>
      </c>
      <c r="BA34" s="7">
        <v>59</v>
      </c>
      <c r="BB34" s="7">
        <v>60</v>
      </c>
      <c r="BC34" s="7">
        <v>53</v>
      </c>
      <c r="BD34" s="7">
        <v>46</v>
      </c>
      <c r="BE34" s="7">
        <v>51</v>
      </c>
      <c r="BF34" s="7">
        <v>41</v>
      </c>
      <c r="BG34" s="7">
        <v>56</v>
      </c>
      <c r="BH34" s="7">
        <v>59</v>
      </c>
      <c r="BI34" s="7">
        <v>54</v>
      </c>
      <c r="BJ34" s="7">
        <v>44</v>
      </c>
      <c r="BK34" s="7">
        <v>56</v>
      </c>
      <c r="BL34" s="7">
        <v>46</v>
      </c>
      <c r="BM34" s="7">
        <v>38</v>
      </c>
      <c r="BN34" s="7">
        <v>46</v>
      </c>
      <c r="BO34" s="7">
        <v>43</v>
      </c>
      <c r="BP34" s="7">
        <v>47</v>
      </c>
      <c r="BQ34" s="7">
        <v>42</v>
      </c>
      <c r="BR34" s="7">
        <v>39</v>
      </c>
      <c r="BS34" s="7">
        <v>46</v>
      </c>
      <c r="BT34" s="7">
        <v>45</v>
      </c>
      <c r="BU34" s="7">
        <v>47</v>
      </c>
      <c r="BV34" s="7">
        <v>35</v>
      </c>
      <c r="BW34" s="7">
        <v>47</v>
      </c>
      <c r="BX34" s="7">
        <v>36</v>
      </c>
      <c r="BY34" s="7">
        <v>36</v>
      </c>
      <c r="BZ34" s="7">
        <v>49</v>
      </c>
      <c r="CA34" s="7">
        <v>62</v>
      </c>
      <c r="CB34" s="7">
        <v>52</v>
      </c>
      <c r="CC34" s="7">
        <v>66</v>
      </c>
      <c r="CD34" s="7">
        <v>52</v>
      </c>
      <c r="CE34" s="7">
        <v>34</v>
      </c>
      <c r="CF34" s="7">
        <v>47</v>
      </c>
      <c r="CG34" s="7">
        <v>49</v>
      </c>
      <c r="CH34" s="7">
        <v>44</v>
      </c>
      <c r="CI34" s="7">
        <v>41</v>
      </c>
      <c r="CJ34" s="7">
        <v>44</v>
      </c>
      <c r="CK34" s="7">
        <v>37</v>
      </c>
      <c r="CL34" s="7">
        <v>45</v>
      </c>
      <c r="CM34" s="7">
        <v>35</v>
      </c>
      <c r="CN34" s="7">
        <v>33</v>
      </c>
      <c r="CO34" s="7">
        <v>20</v>
      </c>
      <c r="CP34" s="7">
        <v>28</v>
      </c>
      <c r="CQ34" s="7">
        <v>21</v>
      </c>
      <c r="CR34" s="7">
        <v>24</v>
      </c>
      <c r="CS34" s="7">
        <v>28</v>
      </c>
      <c r="CT34" s="7">
        <v>24</v>
      </c>
      <c r="CU34" s="7">
        <v>22</v>
      </c>
      <c r="CV34" s="7">
        <v>17</v>
      </c>
      <c r="CW34" s="7">
        <v>15</v>
      </c>
      <c r="CX34" s="7">
        <v>21</v>
      </c>
      <c r="CY34" s="7">
        <v>16</v>
      </c>
      <c r="CZ34" s="7">
        <v>22</v>
      </c>
      <c r="DA34" s="7">
        <v>13</v>
      </c>
      <c r="DB34" s="7">
        <v>9</v>
      </c>
      <c r="DC34" s="7">
        <v>12</v>
      </c>
      <c r="DD34" s="7">
        <v>12</v>
      </c>
      <c r="DE34" s="7">
        <v>8</v>
      </c>
      <c r="DF34" s="7">
        <v>7</v>
      </c>
      <c r="DG34" s="7">
        <v>7</v>
      </c>
      <c r="DH34" s="7">
        <v>7</v>
      </c>
      <c r="DI34" s="7">
        <v>9</v>
      </c>
      <c r="DJ34" s="7">
        <v>6</v>
      </c>
      <c r="DK34" s="7">
        <v>2</v>
      </c>
      <c r="DL34" s="7">
        <v>3</v>
      </c>
      <c r="DM34" s="7">
        <v>4</v>
      </c>
      <c r="DN34" s="7">
        <v>1</v>
      </c>
      <c r="DO34" s="7">
        <v>0</v>
      </c>
      <c r="DP34" s="7">
        <v>0</v>
      </c>
      <c r="DQ34" s="7">
        <v>0</v>
      </c>
      <c r="DR34" s="7">
        <v>0</v>
      </c>
      <c r="DS34" s="7">
        <v>0</v>
      </c>
      <c r="DT34" s="7">
        <v>0</v>
      </c>
      <c r="DU34" s="7">
        <v>0</v>
      </c>
      <c r="DV34" s="7">
        <v>1</v>
      </c>
      <c r="DW34" s="7">
        <v>0</v>
      </c>
      <c r="DX34" s="7">
        <v>0</v>
      </c>
      <c r="DY34" s="7">
        <v>0</v>
      </c>
      <c r="DZ34" s="7">
        <v>0</v>
      </c>
    </row>
    <row r="35" spans="1:130" x14ac:dyDescent="0.35">
      <c r="A35" s="14">
        <v>4502</v>
      </c>
      <c r="B35" s="14" t="s">
        <v>133</v>
      </c>
      <c r="C35" s="15">
        <f t="shared" si="0"/>
        <v>2</v>
      </c>
      <c r="D35" s="16">
        <f t="shared" si="1"/>
        <v>0.84745762711864403</v>
      </c>
      <c r="E35" s="15">
        <f t="shared" si="2"/>
        <v>11</v>
      </c>
      <c r="F35" s="16">
        <f t="shared" si="3"/>
        <v>4.6610169491525424</v>
      </c>
      <c r="G35" s="15">
        <f t="shared" si="4"/>
        <v>30</v>
      </c>
      <c r="H35" s="16">
        <f t="shared" si="5"/>
        <v>12.711864406779661</v>
      </c>
      <c r="I35" s="15">
        <f t="shared" si="6"/>
        <v>31</v>
      </c>
      <c r="J35" s="16">
        <f t="shared" si="7"/>
        <v>13.135593220338984</v>
      </c>
      <c r="K35" s="15">
        <f t="shared" si="8"/>
        <v>101</v>
      </c>
      <c r="L35" s="16">
        <f t="shared" si="9"/>
        <v>42.79661016949153</v>
      </c>
      <c r="M35" s="15">
        <f t="shared" si="10"/>
        <v>42</v>
      </c>
      <c r="N35" s="16">
        <f t="shared" si="11"/>
        <v>17.796610169491526</v>
      </c>
      <c r="O35" s="15">
        <f t="shared" si="12"/>
        <v>19</v>
      </c>
      <c r="P35" s="16">
        <f t="shared" si="13"/>
        <v>8.0508474576271176</v>
      </c>
      <c r="Q35" s="15">
        <f t="shared" si="14"/>
        <v>236</v>
      </c>
      <c r="T35" s="7">
        <v>236</v>
      </c>
      <c r="U35" s="7">
        <v>2</v>
      </c>
      <c r="V35" s="7">
        <v>4</v>
      </c>
      <c r="W35" s="7">
        <v>2</v>
      </c>
      <c r="X35" s="7">
        <v>0</v>
      </c>
      <c r="Y35" s="7">
        <v>2</v>
      </c>
      <c r="Z35" s="7">
        <v>3</v>
      </c>
      <c r="AA35" s="7">
        <v>4</v>
      </c>
      <c r="AB35" s="7">
        <v>2</v>
      </c>
      <c r="AC35" s="7">
        <v>0</v>
      </c>
      <c r="AD35" s="7">
        <v>2</v>
      </c>
      <c r="AE35" s="7">
        <v>6</v>
      </c>
      <c r="AF35" s="7">
        <v>3</v>
      </c>
      <c r="AG35" s="7">
        <v>2</v>
      </c>
      <c r="AH35" s="7">
        <v>2</v>
      </c>
      <c r="AI35" s="7">
        <v>5</v>
      </c>
      <c r="AJ35" s="7">
        <v>4</v>
      </c>
      <c r="AK35" s="7">
        <v>2</v>
      </c>
      <c r="AL35" s="7">
        <v>5</v>
      </c>
      <c r="AM35" s="7">
        <v>3</v>
      </c>
      <c r="AN35" s="7">
        <v>5</v>
      </c>
      <c r="AO35" s="7">
        <v>4</v>
      </c>
      <c r="AP35" s="7">
        <v>4</v>
      </c>
      <c r="AQ35" s="7">
        <v>2</v>
      </c>
      <c r="AR35" s="7">
        <v>1</v>
      </c>
      <c r="AS35" s="7">
        <v>4</v>
      </c>
      <c r="AT35" s="7">
        <v>1</v>
      </c>
      <c r="AU35" s="7">
        <v>1</v>
      </c>
      <c r="AV35" s="7">
        <v>3</v>
      </c>
      <c r="AW35" s="7">
        <v>4</v>
      </c>
      <c r="AX35" s="7">
        <v>0</v>
      </c>
      <c r="AY35" s="7">
        <v>4</v>
      </c>
      <c r="AZ35" s="7">
        <v>3</v>
      </c>
      <c r="BA35" s="7">
        <v>2</v>
      </c>
      <c r="BB35" s="7">
        <v>2</v>
      </c>
      <c r="BC35" s="7">
        <v>0</v>
      </c>
      <c r="BD35" s="7">
        <v>2</v>
      </c>
      <c r="BE35" s="7">
        <v>2</v>
      </c>
      <c r="BF35" s="7">
        <v>0</v>
      </c>
      <c r="BG35" s="7">
        <v>2</v>
      </c>
      <c r="BH35" s="7">
        <v>1</v>
      </c>
      <c r="BI35" s="7">
        <v>4</v>
      </c>
      <c r="BJ35" s="7">
        <v>1</v>
      </c>
      <c r="BK35" s="7">
        <v>2</v>
      </c>
      <c r="BL35" s="7">
        <v>1</v>
      </c>
      <c r="BM35" s="7">
        <v>3</v>
      </c>
      <c r="BN35" s="7">
        <v>2</v>
      </c>
      <c r="BO35" s="7">
        <v>1</v>
      </c>
      <c r="BP35" s="7">
        <v>7</v>
      </c>
      <c r="BQ35" s="7">
        <v>2</v>
      </c>
      <c r="BR35" s="7">
        <v>1</v>
      </c>
      <c r="BS35" s="7">
        <v>0</v>
      </c>
      <c r="BT35" s="7">
        <v>0</v>
      </c>
      <c r="BU35" s="7">
        <v>4</v>
      </c>
      <c r="BV35" s="7">
        <v>4</v>
      </c>
      <c r="BW35" s="7">
        <v>2</v>
      </c>
      <c r="BX35" s="7">
        <v>1</v>
      </c>
      <c r="BY35" s="7">
        <v>2</v>
      </c>
      <c r="BZ35" s="7">
        <v>2</v>
      </c>
      <c r="CA35" s="7">
        <v>4</v>
      </c>
      <c r="CB35" s="7">
        <v>3</v>
      </c>
      <c r="CC35" s="7">
        <v>4</v>
      </c>
      <c r="CD35" s="7">
        <v>5</v>
      </c>
      <c r="CE35" s="7">
        <v>4</v>
      </c>
      <c r="CF35" s="7">
        <v>4</v>
      </c>
      <c r="CG35" s="7">
        <v>5</v>
      </c>
      <c r="CH35" s="7">
        <v>2</v>
      </c>
      <c r="CI35" s="7">
        <v>5</v>
      </c>
      <c r="CJ35" s="7">
        <v>7</v>
      </c>
      <c r="CK35" s="7">
        <v>3</v>
      </c>
      <c r="CL35" s="7">
        <v>6</v>
      </c>
      <c r="CM35" s="7">
        <v>3</v>
      </c>
      <c r="CN35" s="7">
        <v>0</v>
      </c>
      <c r="CO35" s="7">
        <v>3</v>
      </c>
      <c r="CP35" s="7">
        <v>4</v>
      </c>
      <c r="CQ35" s="7">
        <v>2</v>
      </c>
      <c r="CR35" s="7">
        <v>1</v>
      </c>
      <c r="CS35" s="7">
        <v>3</v>
      </c>
      <c r="CT35" s="7">
        <v>3</v>
      </c>
      <c r="CU35" s="7">
        <v>4</v>
      </c>
      <c r="CV35" s="7">
        <v>3</v>
      </c>
      <c r="CW35" s="7">
        <v>1</v>
      </c>
      <c r="CX35" s="7">
        <v>2</v>
      </c>
      <c r="CY35" s="7">
        <v>2</v>
      </c>
      <c r="CZ35" s="7">
        <v>1</v>
      </c>
      <c r="DA35" s="7">
        <v>0</v>
      </c>
      <c r="DB35" s="7">
        <v>3</v>
      </c>
      <c r="DC35" s="7">
        <v>1</v>
      </c>
      <c r="DD35" s="7">
        <v>2</v>
      </c>
      <c r="DE35" s="7">
        <v>3</v>
      </c>
      <c r="DF35" s="7">
        <v>1</v>
      </c>
      <c r="DG35" s="7">
        <v>1</v>
      </c>
      <c r="DH35" s="7">
        <v>1</v>
      </c>
      <c r="DI35" s="7">
        <v>0</v>
      </c>
      <c r="DJ35" s="7">
        <v>0</v>
      </c>
      <c r="DK35" s="7">
        <v>0</v>
      </c>
      <c r="DL35" s="7">
        <v>0</v>
      </c>
      <c r="DM35" s="7">
        <v>1</v>
      </c>
      <c r="DN35" s="7">
        <v>0</v>
      </c>
      <c r="DO35" s="7">
        <v>0</v>
      </c>
      <c r="DP35" s="7">
        <v>0</v>
      </c>
      <c r="DQ35" s="7">
        <v>0</v>
      </c>
      <c r="DR35" s="7">
        <v>0</v>
      </c>
      <c r="DS35" s="7">
        <v>0</v>
      </c>
      <c r="DT35" s="7">
        <v>0</v>
      </c>
      <c r="DU35" s="7">
        <v>0</v>
      </c>
      <c r="DV35" s="7">
        <v>0</v>
      </c>
      <c r="DW35" s="7">
        <v>0</v>
      </c>
      <c r="DX35" s="7">
        <v>0</v>
      </c>
      <c r="DY35" s="7">
        <v>0</v>
      </c>
      <c r="DZ35" s="7">
        <v>0</v>
      </c>
    </row>
    <row r="36" spans="1:130" x14ac:dyDescent="0.35">
      <c r="A36" s="7">
        <v>4604</v>
      </c>
      <c r="B36" s="7" t="s">
        <v>134</v>
      </c>
      <c r="C36" s="8">
        <f t="shared" si="0"/>
        <v>1</v>
      </c>
      <c r="D36" s="9">
        <f t="shared" si="1"/>
        <v>0.4</v>
      </c>
      <c r="E36" s="8">
        <f t="shared" si="2"/>
        <v>11</v>
      </c>
      <c r="F36" s="9">
        <f t="shared" si="3"/>
        <v>4.3999999999999995</v>
      </c>
      <c r="G36" s="8">
        <f t="shared" si="4"/>
        <v>30</v>
      </c>
      <c r="H36" s="9">
        <f t="shared" si="5"/>
        <v>12</v>
      </c>
      <c r="I36" s="8">
        <f t="shared" si="6"/>
        <v>39</v>
      </c>
      <c r="J36" s="9">
        <f t="shared" si="7"/>
        <v>15.6</v>
      </c>
      <c r="K36" s="8">
        <f t="shared" si="8"/>
        <v>147</v>
      </c>
      <c r="L36" s="9">
        <f t="shared" si="9"/>
        <v>58.8</v>
      </c>
      <c r="M36" s="8">
        <f t="shared" si="10"/>
        <v>18</v>
      </c>
      <c r="N36" s="9">
        <f t="shared" si="11"/>
        <v>7.1999999999999993</v>
      </c>
      <c r="O36" s="8">
        <f t="shared" si="12"/>
        <v>4</v>
      </c>
      <c r="P36" s="9">
        <f t="shared" si="13"/>
        <v>1.6</v>
      </c>
      <c r="Q36" s="8">
        <f t="shared" si="14"/>
        <v>250</v>
      </c>
      <c r="T36" s="7">
        <v>250</v>
      </c>
      <c r="U36" s="7">
        <v>1</v>
      </c>
      <c r="V36" s="7">
        <v>2</v>
      </c>
      <c r="W36" s="7">
        <v>1</v>
      </c>
      <c r="X36" s="7">
        <v>2</v>
      </c>
      <c r="Y36" s="7">
        <v>6</v>
      </c>
      <c r="Z36" s="7">
        <v>0</v>
      </c>
      <c r="AA36" s="7">
        <v>1</v>
      </c>
      <c r="AB36" s="7">
        <v>0</v>
      </c>
      <c r="AC36" s="7">
        <v>2</v>
      </c>
      <c r="AD36" s="7">
        <v>3</v>
      </c>
      <c r="AE36" s="7">
        <v>3</v>
      </c>
      <c r="AF36" s="7">
        <v>6</v>
      </c>
      <c r="AG36" s="7">
        <v>2</v>
      </c>
      <c r="AH36" s="7">
        <v>6</v>
      </c>
      <c r="AI36" s="7">
        <v>4</v>
      </c>
      <c r="AJ36" s="7">
        <v>3</v>
      </c>
      <c r="AK36" s="7">
        <v>0</v>
      </c>
      <c r="AL36" s="7">
        <v>5</v>
      </c>
      <c r="AM36" s="7">
        <v>6</v>
      </c>
      <c r="AN36" s="7">
        <v>6</v>
      </c>
      <c r="AO36" s="7">
        <v>6</v>
      </c>
      <c r="AP36" s="7">
        <v>3</v>
      </c>
      <c r="AQ36" s="7">
        <v>2</v>
      </c>
      <c r="AR36" s="7">
        <v>3</v>
      </c>
      <c r="AS36" s="7">
        <v>3</v>
      </c>
      <c r="AT36" s="7">
        <v>5</v>
      </c>
      <c r="AU36" s="7">
        <v>3</v>
      </c>
      <c r="AV36" s="7">
        <v>5</v>
      </c>
      <c r="AW36" s="7">
        <v>6</v>
      </c>
      <c r="AX36" s="7">
        <v>8</v>
      </c>
      <c r="AY36" s="7">
        <v>6</v>
      </c>
      <c r="AZ36" s="7">
        <v>4</v>
      </c>
      <c r="BA36" s="7">
        <v>3</v>
      </c>
      <c r="BB36" s="7">
        <v>2</v>
      </c>
      <c r="BC36" s="7">
        <v>3</v>
      </c>
      <c r="BD36" s="7">
        <v>2</v>
      </c>
      <c r="BE36" s="7">
        <v>7</v>
      </c>
      <c r="BF36" s="7">
        <v>5</v>
      </c>
      <c r="BG36" s="7">
        <v>3</v>
      </c>
      <c r="BH36" s="7">
        <v>5</v>
      </c>
      <c r="BI36" s="7">
        <v>9</v>
      </c>
      <c r="BJ36" s="7">
        <v>4</v>
      </c>
      <c r="BK36" s="7">
        <v>4</v>
      </c>
      <c r="BL36" s="7">
        <v>1</v>
      </c>
      <c r="BM36" s="7">
        <v>2</v>
      </c>
      <c r="BN36" s="7">
        <v>6</v>
      </c>
      <c r="BO36" s="7">
        <v>1</v>
      </c>
      <c r="BP36" s="7">
        <v>1</v>
      </c>
      <c r="BQ36" s="7">
        <v>1</v>
      </c>
      <c r="BR36" s="7">
        <v>3</v>
      </c>
      <c r="BS36" s="7">
        <v>7</v>
      </c>
      <c r="BT36" s="7">
        <v>3</v>
      </c>
      <c r="BU36" s="7">
        <v>5</v>
      </c>
      <c r="BV36" s="7">
        <v>3</v>
      </c>
      <c r="BW36" s="7">
        <v>1</v>
      </c>
      <c r="BX36" s="7">
        <v>2</v>
      </c>
      <c r="BY36" s="7">
        <v>3</v>
      </c>
      <c r="BZ36" s="7">
        <v>3</v>
      </c>
      <c r="CA36" s="7">
        <v>5</v>
      </c>
      <c r="CB36" s="7">
        <v>5</v>
      </c>
      <c r="CC36" s="7">
        <v>1</v>
      </c>
      <c r="CD36" s="7">
        <v>1</v>
      </c>
      <c r="CE36" s="7">
        <v>2</v>
      </c>
      <c r="CF36" s="7">
        <v>5</v>
      </c>
      <c r="CG36" s="7">
        <v>2</v>
      </c>
      <c r="CH36" s="7">
        <v>3</v>
      </c>
      <c r="CI36" s="7">
        <v>2</v>
      </c>
      <c r="CJ36" s="7">
        <v>3</v>
      </c>
      <c r="CK36" s="7">
        <v>1</v>
      </c>
      <c r="CL36" s="7">
        <v>1</v>
      </c>
      <c r="CM36" s="7">
        <v>1</v>
      </c>
      <c r="CN36" s="7">
        <v>1</v>
      </c>
      <c r="CO36" s="7">
        <v>1</v>
      </c>
      <c r="CP36" s="7">
        <v>2</v>
      </c>
      <c r="CQ36" s="7">
        <v>1</v>
      </c>
      <c r="CR36" s="7">
        <v>1</v>
      </c>
      <c r="CS36" s="7">
        <v>1</v>
      </c>
      <c r="CT36" s="7">
        <v>3</v>
      </c>
      <c r="CU36" s="7">
        <v>1</v>
      </c>
      <c r="CV36" s="7">
        <v>1</v>
      </c>
      <c r="CW36" s="7">
        <v>1</v>
      </c>
      <c r="CX36" s="7">
        <v>0</v>
      </c>
      <c r="CY36" s="7">
        <v>0</v>
      </c>
      <c r="CZ36" s="7">
        <v>2</v>
      </c>
      <c r="DA36" s="7">
        <v>0</v>
      </c>
      <c r="DB36" s="7">
        <v>0</v>
      </c>
      <c r="DC36" s="7">
        <v>0</v>
      </c>
      <c r="DD36" s="7">
        <v>1</v>
      </c>
      <c r="DE36" s="7">
        <v>0</v>
      </c>
      <c r="DF36" s="7">
        <v>0</v>
      </c>
      <c r="DG36" s="7">
        <v>0</v>
      </c>
      <c r="DH36" s="7">
        <v>0</v>
      </c>
      <c r="DI36" s="7">
        <v>0</v>
      </c>
      <c r="DJ36" s="7">
        <v>0</v>
      </c>
      <c r="DK36" s="7">
        <v>0</v>
      </c>
      <c r="DL36" s="7">
        <v>0</v>
      </c>
      <c r="DM36" s="7">
        <v>0</v>
      </c>
      <c r="DN36" s="7">
        <v>0</v>
      </c>
      <c r="DO36" s="7">
        <v>0</v>
      </c>
      <c r="DP36" s="7">
        <v>0</v>
      </c>
      <c r="DQ36" s="7">
        <v>0</v>
      </c>
      <c r="DR36" s="7">
        <v>0</v>
      </c>
      <c r="DS36" s="7">
        <v>0</v>
      </c>
      <c r="DT36" s="7">
        <v>0</v>
      </c>
      <c r="DU36" s="7">
        <v>0</v>
      </c>
      <c r="DV36" s="7">
        <v>0</v>
      </c>
      <c r="DW36" s="7">
        <v>0</v>
      </c>
      <c r="DX36" s="7">
        <v>0</v>
      </c>
      <c r="DY36" s="7">
        <v>0</v>
      </c>
      <c r="DZ36" s="7">
        <v>0</v>
      </c>
    </row>
    <row r="37" spans="1:130" x14ac:dyDescent="0.35">
      <c r="A37" s="13">
        <v>4607</v>
      </c>
      <c r="B37" s="14" t="s">
        <v>135</v>
      </c>
      <c r="C37" s="15">
        <f t="shared" si="0"/>
        <v>9</v>
      </c>
      <c r="D37" s="16">
        <f t="shared" si="1"/>
        <v>0.81374321880651002</v>
      </c>
      <c r="E37" s="15">
        <f t="shared" si="2"/>
        <v>69</v>
      </c>
      <c r="F37" s="16">
        <f t="shared" si="3"/>
        <v>6.2386980108499097</v>
      </c>
      <c r="G37" s="15">
        <f t="shared" si="4"/>
        <v>118</v>
      </c>
      <c r="H37" s="16">
        <f t="shared" si="5"/>
        <v>10.669077757685352</v>
      </c>
      <c r="I37" s="15">
        <f t="shared" si="6"/>
        <v>136</v>
      </c>
      <c r="J37" s="16">
        <f t="shared" si="7"/>
        <v>12.296564195298371</v>
      </c>
      <c r="K37" s="15">
        <f t="shared" si="8"/>
        <v>634</v>
      </c>
      <c r="L37" s="16">
        <f t="shared" si="9"/>
        <v>57.32368896925859</v>
      </c>
      <c r="M37" s="15">
        <f t="shared" si="10"/>
        <v>117</v>
      </c>
      <c r="N37" s="16">
        <f t="shared" si="11"/>
        <v>10.57866184448463</v>
      </c>
      <c r="O37" s="15">
        <f t="shared" si="12"/>
        <v>23</v>
      </c>
      <c r="P37" s="16">
        <f t="shared" si="13"/>
        <v>2.0795660036166366</v>
      </c>
      <c r="Q37" s="15">
        <f t="shared" si="14"/>
        <v>1106</v>
      </c>
      <c r="T37" s="7">
        <v>1106</v>
      </c>
      <c r="U37" s="7">
        <v>9</v>
      </c>
      <c r="V37" s="7">
        <v>13</v>
      </c>
      <c r="W37" s="7">
        <v>17</v>
      </c>
      <c r="X37" s="7">
        <v>14</v>
      </c>
      <c r="Y37" s="7">
        <v>14</v>
      </c>
      <c r="Z37" s="7">
        <v>11</v>
      </c>
      <c r="AA37" s="7">
        <v>15</v>
      </c>
      <c r="AB37" s="7">
        <v>12</v>
      </c>
      <c r="AC37" s="7">
        <v>10</v>
      </c>
      <c r="AD37" s="7">
        <v>15</v>
      </c>
      <c r="AE37" s="7">
        <v>7</v>
      </c>
      <c r="AF37" s="7">
        <v>15</v>
      </c>
      <c r="AG37" s="7">
        <v>15</v>
      </c>
      <c r="AH37" s="7">
        <v>10</v>
      </c>
      <c r="AI37" s="7">
        <v>11</v>
      </c>
      <c r="AJ37" s="7">
        <v>8</v>
      </c>
      <c r="AK37" s="7">
        <v>15</v>
      </c>
      <c r="AL37" s="7">
        <v>4</v>
      </c>
      <c r="AM37" s="7">
        <v>9</v>
      </c>
      <c r="AN37" s="7">
        <v>9</v>
      </c>
      <c r="AO37" s="7">
        <v>13</v>
      </c>
      <c r="AP37" s="7">
        <v>17</v>
      </c>
      <c r="AQ37" s="7">
        <v>14</v>
      </c>
      <c r="AR37" s="7">
        <v>27</v>
      </c>
      <c r="AS37" s="7">
        <v>14</v>
      </c>
      <c r="AT37" s="7">
        <v>14</v>
      </c>
      <c r="AU37" s="7">
        <v>18</v>
      </c>
      <c r="AV37" s="7">
        <v>25</v>
      </c>
      <c r="AW37" s="7">
        <v>16</v>
      </c>
      <c r="AX37" s="7">
        <v>20</v>
      </c>
      <c r="AY37" s="7">
        <v>23</v>
      </c>
      <c r="AZ37" s="7">
        <v>22</v>
      </c>
      <c r="BA37" s="7">
        <v>29</v>
      </c>
      <c r="BB37" s="7">
        <v>20</v>
      </c>
      <c r="BC37" s="7">
        <v>15</v>
      </c>
      <c r="BD37" s="7">
        <v>21</v>
      </c>
      <c r="BE37" s="7">
        <v>11</v>
      </c>
      <c r="BF37" s="7">
        <v>13</v>
      </c>
      <c r="BG37" s="7">
        <v>16</v>
      </c>
      <c r="BH37" s="7">
        <v>22</v>
      </c>
      <c r="BI37" s="7">
        <v>15</v>
      </c>
      <c r="BJ37" s="7">
        <v>12</v>
      </c>
      <c r="BK37" s="7">
        <v>17</v>
      </c>
      <c r="BL37" s="7">
        <v>12</v>
      </c>
      <c r="BM37" s="7">
        <v>19</v>
      </c>
      <c r="BN37" s="7">
        <v>15</v>
      </c>
      <c r="BO37" s="7">
        <v>13</v>
      </c>
      <c r="BP37" s="7">
        <v>9</v>
      </c>
      <c r="BQ37" s="7">
        <v>13</v>
      </c>
      <c r="BR37" s="7">
        <v>14</v>
      </c>
      <c r="BS37" s="7">
        <v>14</v>
      </c>
      <c r="BT37" s="7">
        <v>7</v>
      </c>
      <c r="BU37" s="7">
        <v>14</v>
      </c>
      <c r="BV37" s="7">
        <v>20</v>
      </c>
      <c r="BW37" s="7">
        <v>6</v>
      </c>
      <c r="BX37" s="7">
        <v>14</v>
      </c>
      <c r="BY37" s="7">
        <v>18</v>
      </c>
      <c r="BZ37" s="7">
        <v>15</v>
      </c>
      <c r="CA37" s="7">
        <v>14</v>
      </c>
      <c r="CB37" s="7">
        <v>14</v>
      </c>
      <c r="CC37" s="7">
        <v>9</v>
      </c>
      <c r="CD37" s="7">
        <v>11</v>
      </c>
      <c r="CE37" s="7">
        <v>17</v>
      </c>
      <c r="CF37" s="7">
        <v>17</v>
      </c>
      <c r="CG37" s="7">
        <v>9</v>
      </c>
      <c r="CH37" s="7">
        <v>16</v>
      </c>
      <c r="CI37" s="7">
        <v>9</v>
      </c>
      <c r="CJ37" s="7">
        <v>11</v>
      </c>
      <c r="CK37" s="7">
        <v>10</v>
      </c>
      <c r="CL37" s="7">
        <v>15</v>
      </c>
      <c r="CM37" s="7">
        <v>7</v>
      </c>
      <c r="CN37" s="7">
        <v>9</v>
      </c>
      <c r="CO37" s="7">
        <v>10</v>
      </c>
      <c r="CP37" s="7">
        <v>8</v>
      </c>
      <c r="CQ37" s="7">
        <v>7</v>
      </c>
      <c r="CR37" s="7">
        <v>9</v>
      </c>
      <c r="CS37" s="7">
        <v>9</v>
      </c>
      <c r="CT37" s="7">
        <v>11</v>
      </c>
      <c r="CU37" s="7">
        <v>6</v>
      </c>
      <c r="CV37" s="7">
        <v>5</v>
      </c>
      <c r="CW37" s="7">
        <v>4</v>
      </c>
      <c r="CX37" s="7">
        <v>3</v>
      </c>
      <c r="CY37" s="7">
        <v>2</v>
      </c>
      <c r="CZ37" s="7">
        <v>3</v>
      </c>
      <c r="DA37" s="7">
        <v>4</v>
      </c>
      <c r="DB37" s="7">
        <v>2</v>
      </c>
      <c r="DC37" s="7">
        <v>1</v>
      </c>
      <c r="DD37" s="7">
        <v>1</v>
      </c>
      <c r="DE37" s="7">
        <v>0</v>
      </c>
      <c r="DF37" s="7">
        <v>0</v>
      </c>
      <c r="DG37" s="7">
        <v>0</v>
      </c>
      <c r="DH37" s="7">
        <v>0</v>
      </c>
      <c r="DI37" s="7">
        <v>1</v>
      </c>
      <c r="DJ37" s="7">
        <v>0</v>
      </c>
      <c r="DK37" s="7">
        <v>1</v>
      </c>
      <c r="DL37" s="7">
        <v>0</v>
      </c>
      <c r="DM37" s="7">
        <v>1</v>
      </c>
      <c r="DN37" s="7">
        <v>0</v>
      </c>
      <c r="DO37" s="7">
        <v>0</v>
      </c>
      <c r="DP37" s="7">
        <v>0</v>
      </c>
      <c r="DQ37" s="7">
        <v>0</v>
      </c>
      <c r="DR37" s="7">
        <v>0</v>
      </c>
      <c r="DS37" s="7">
        <v>0</v>
      </c>
      <c r="DT37" s="7">
        <v>0</v>
      </c>
      <c r="DU37" s="7">
        <v>0</v>
      </c>
      <c r="DV37" s="7">
        <v>0</v>
      </c>
      <c r="DW37" s="7">
        <v>0</v>
      </c>
      <c r="DX37" s="7">
        <v>0</v>
      </c>
      <c r="DY37" s="7">
        <v>0</v>
      </c>
      <c r="DZ37" s="7">
        <v>0</v>
      </c>
    </row>
    <row r="38" spans="1:130" x14ac:dyDescent="0.35">
      <c r="A38" s="7">
        <v>4803</v>
      </c>
      <c r="B38" s="7" t="s">
        <v>136</v>
      </c>
      <c r="C38" s="8">
        <f t="shared" si="0"/>
        <v>3</v>
      </c>
      <c r="D38" s="9">
        <f t="shared" si="1"/>
        <v>1.3698630136986301</v>
      </c>
      <c r="E38" s="8">
        <f t="shared" si="2"/>
        <v>12</v>
      </c>
      <c r="F38" s="9">
        <f t="shared" si="3"/>
        <v>5.4794520547945202</v>
      </c>
      <c r="G38" s="8">
        <f t="shared" si="4"/>
        <v>13</v>
      </c>
      <c r="H38" s="9">
        <f t="shared" si="5"/>
        <v>5.93607305936073</v>
      </c>
      <c r="I38" s="8">
        <f t="shared" si="6"/>
        <v>32</v>
      </c>
      <c r="J38" s="9">
        <f t="shared" si="7"/>
        <v>14.611872146118721</v>
      </c>
      <c r="K38" s="8">
        <f t="shared" si="8"/>
        <v>127</v>
      </c>
      <c r="L38" s="9">
        <f t="shared" si="9"/>
        <v>57.990867579908681</v>
      </c>
      <c r="M38" s="8">
        <f t="shared" si="10"/>
        <v>27</v>
      </c>
      <c r="N38" s="9">
        <f t="shared" si="11"/>
        <v>12.328767123287671</v>
      </c>
      <c r="O38" s="8">
        <f t="shared" si="12"/>
        <v>5</v>
      </c>
      <c r="P38" s="9">
        <f t="shared" si="13"/>
        <v>2.2831050228310499</v>
      </c>
      <c r="Q38" s="8">
        <f t="shared" si="14"/>
        <v>219</v>
      </c>
      <c r="T38" s="7">
        <v>219</v>
      </c>
      <c r="U38" s="7">
        <v>3</v>
      </c>
      <c r="V38" s="7">
        <v>5</v>
      </c>
      <c r="W38" s="7">
        <v>1</v>
      </c>
      <c r="X38" s="7">
        <v>2</v>
      </c>
      <c r="Y38" s="7">
        <v>0</v>
      </c>
      <c r="Z38" s="7">
        <v>4</v>
      </c>
      <c r="AA38" s="7">
        <v>2</v>
      </c>
      <c r="AB38" s="7">
        <v>0</v>
      </c>
      <c r="AC38" s="7">
        <v>2</v>
      </c>
      <c r="AD38" s="7">
        <v>2</v>
      </c>
      <c r="AE38" s="7">
        <v>1</v>
      </c>
      <c r="AF38" s="7">
        <v>1</v>
      </c>
      <c r="AG38" s="7">
        <v>1</v>
      </c>
      <c r="AH38" s="7">
        <v>2</v>
      </c>
      <c r="AI38" s="7">
        <v>1</v>
      </c>
      <c r="AJ38" s="7">
        <v>1</v>
      </c>
      <c r="AK38" s="7">
        <v>5</v>
      </c>
      <c r="AL38" s="7">
        <v>4</v>
      </c>
      <c r="AM38" s="7">
        <v>2</v>
      </c>
      <c r="AN38" s="7">
        <v>3</v>
      </c>
      <c r="AO38" s="7">
        <v>2</v>
      </c>
      <c r="AP38" s="7">
        <v>9</v>
      </c>
      <c r="AQ38" s="7">
        <v>3</v>
      </c>
      <c r="AR38" s="7">
        <v>2</v>
      </c>
      <c r="AS38" s="7">
        <v>0</v>
      </c>
      <c r="AT38" s="7">
        <v>2</v>
      </c>
      <c r="AU38" s="7">
        <v>6</v>
      </c>
      <c r="AV38" s="7">
        <v>4</v>
      </c>
      <c r="AW38" s="7">
        <v>2</v>
      </c>
      <c r="AX38" s="7">
        <v>4</v>
      </c>
      <c r="AY38" s="7">
        <v>4</v>
      </c>
      <c r="AZ38" s="7">
        <v>3</v>
      </c>
      <c r="BA38" s="7">
        <v>1</v>
      </c>
      <c r="BB38" s="7">
        <v>2</v>
      </c>
      <c r="BC38" s="7">
        <v>0</v>
      </c>
      <c r="BD38" s="7">
        <v>1</v>
      </c>
      <c r="BE38" s="7">
        <v>6</v>
      </c>
      <c r="BF38" s="7">
        <v>4</v>
      </c>
      <c r="BG38" s="7">
        <v>1</v>
      </c>
      <c r="BH38" s="7">
        <v>4</v>
      </c>
      <c r="BI38" s="7">
        <v>1</v>
      </c>
      <c r="BJ38" s="7">
        <v>3</v>
      </c>
      <c r="BK38" s="7">
        <v>1</v>
      </c>
      <c r="BL38" s="7">
        <v>1</v>
      </c>
      <c r="BM38" s="7">
        <v>1</v>
      </c>
      <c r="BN38" s="7">
        <v>3</v>
      </c>
      <c r="BO38" s="7">
        <v>4</v>
      </c>
      <c r="BP38" s="7">
        <v>3</v>
      </c>
      <c r="BQ38" s="7">
        <v>1</v>
      </c>
      <c r="BR38" s="7">
        <v>1</v>
      </c>
      <c r="BS38" s="7">
        <v>4</v>
      </c>
      <c r="BT38" s="7">
        <v>3</v>
      </c>
      <c r="BU38" s="7">
        <v>3</v>
      </c>
      <c r="BV38" s="7">
        <v>5</v>
      </c>
      <c r="BW38" s="7">
        <v>5</v>
      </c>
      <c r="BX38" s="7">
        <v>3</v>
      </c>
      <c r="BY38" s="7">
        <v>3</v>
      </c>
      <c r="BZ38" s="7">
        <v>3</v>
      </c>
      <c r="CA38" s="7">
        <v>2</v>
      </c>
      <c r="CB38" s="7">
        <v>4</v>
      </c>
      <c r="CC38" s="7">
        <v>2</v>
      </c>
      <c r="CD38" s="7">
        <v>4</v>
      </c>
      <c r="CE38" s="7">
        <v>2</v>
      </c>
      <c r="CF38" s="7">
        <v>10</v>
      </c>
      <c r="CG38" s="7">
        <v>4</v>
      </c>
      <c r="CH38" s="7">
        <v>3</v>
      </c>
      <c r="CI38" s="7">
        <v>6</v>
      </c>
      <c r="CJ38" s="7">
        <v>2</v>
      </c>
      <c r="CK38" s="7">
        <v>3</v>
      </c>
      <c r="CL38" s="7">
        <v>3</v>
      </c>
      <c r="CM38" s="7">
        <v>3</v>
      </c>
      <c r="CN38" s="7">
        <v>3</v>
      </c>
      <c r="CO38" s="7">
        <v>1</v>
      </c>
      <c r="CP38" s="7">
        <v>2</v>
      </c>
      <c r="CQ38" s="7">
        <v>2</v>
      </c>
      <c r="CR38" s="7">
        <v>2</v>
      </c>
      <c r="CS38" s="7">
        <v>1</v>
      </c>
      <c r="CT38" s="7">
        <v>2</v>
      </c>
      <c r="CU38" s="7">
        <v>3</v>
      </c>
      <c r="CV38" s="7">
        <v>0</v>
      </c>
      <c r="CW38" s="7">
        <v>2</v>
      </c>
      <c r="CX38" s="7">
        <v>0</v>
      </c>
      <c r="CY38" s="7">
        <v>2</v>
      </c>
      <c r="CZ38" s="7">
        <v>1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0</v>
      </c>
    </row>
    <row r="39" spans="1:130" x14ac:dyDescent="0.35">
      <c r="A39" s="14">
        <v>4901</v>
      </c>
      <c r="B39" s="14" t="s">
        <v>137</v>
      </c>
      <c r="C39" s="15">
        <f t="shared" si="0"/>
        <v>0</v>
      </c>
      <c r="D39" s="16">
        <f t="shared" si="1"/>
        <v>0</v>
      </c>
      <c r="E39" s="15">
        <f t="shared" si="2"/>
        <v>0</v>
      </c>
      <c r="F39" s="16">
        <f t="shared" si="3"/>
        <v>0</v>
      </c>
      <c r="G39" s="15">
        <f t="shared" si="4"/>
        <v>2</v>
      </c>
      <c r="H39" s="16">
        <f t="shared" si="5"/>
        <v>3.7735849056603774</v>
      </c>
      <c r="I39" s="15">
        <f t="shared" si="6"/>
        <v>4</v>
      </c>
      <c r="J39" s="16">
        <f t="shared" si="7"/>
        <v>7.5471698113207548</v>
      </c>
      <c r="K39" s="15">
        <f t="shared" si="8"/>
        <v>27</v>
      </c>
      <c r="L39" s="16">
        <f t="shared" si="9"/>
        <v>50.943396226415096</v>
      </c>
      <c r="M39" s="15">
        <f t="shared" si="10"/>
        <v>17</v>
      </c>
      <c r="N39" s="16">
        <f t="shared" si="11"/>
        <v>32.075471698113205</v>
      </c>
      <c r="O39" s="15">
        <f t="shared" si="12"/>
        <v>3</v>
      </c>
      <c r="P39" s="16">
        <f t="shared" si="13"/>
        <v>5.6603773584905666</v>
      </c>
      <c r="Q39" s="15">
        <f t="shared" si="14"/>
        <v>53</v>
      </c>
      <c r="T39" s="7">
        <v>53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1</v>
      </c>
      <c r="AE39" s="7">
        <v>1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1</v>
      </c>
      <c r="AM39" s="7">
        <v>0</v>
      </c>
      <c r="AN39" s="7">
        <v>0</v>
      </c>
      <c r="AO39" s="7">
        <v>0</v>
      </c>
      <c r="AP39" s="7">
        <v>0</v>
      </c>
      <c r="AQ39" s="7">
        <v>1</v>
      </c>
      <c r="AR39" s="7">
        <v>2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1</v>
      </c>
      <c r="AZ39" s="7">
        <v>0</v>
      </c>
      <c r="BA39" s="7">
        <v>1</v>
      </c>
      <c r="BB39" s="7">
        <v>0</v>
      </c>
      <c r="BC39" s="7">
        <v>1</v>
      </c>
      <c r="BD39" s="7">
        <v>1</v>
      </c>
      <c r="BE39" s="7">
        <v>0</v>
      </c>
      <c r="BF39" s="7">
        <v>0</v>
      </c>
      <c r="BG39" s="7">
        <v>0</v>
      </c>
      <c r="BH39" s="7">
        <v>0</v>
      </c>
      <c r="BI39" s="7">
        <v>1</v>
      </c>
      <c r="BJ39" s="7">
        <v>1</v>
      </c>
      <c r="BK39" s="7">
        <v>3</v>
      </c>
      <c r="BL39" s="7">
        <v>3</v>
      </c>
      <c r="BM39" s="7">
        <v>2</v>
      </c>
      <c r="BN39" s="7">
        <v>0</v>
      </c>
      <c r="BO39" s="7">
        <v>0</v>
      </c>
      <c r="BP39" s="7">
        <v>0</v>
      </c>
      <c r="BQ39" s="7">
        <v>0</v>
      </c>
      <c r="BR39" s="7">
        <v>0</v>
      </c>
      <c r="BS39" s="7">
        <v>0</v>
      </c>
      <c r="BT39" s="7">
        <v>2</v>
      </c>
      <c r="BU39" s="7">
        <v>1</v>
      </c>
      <c r="BV39" s="7">
        <v>2</v>
      </c>
      <c r="BW39" s="7">
        <v>1</v>
      </c>
      <c r="BX39" s="7">
        <v>1</v>
      </c>
      <c r="BY39" s="7">
        <v>0</v>
      </c>
      <c r="BZ39" s="7">
        <v>1</v>
      </c>
      <c r="CA39" s="7">
        <v>1</v>
      </c>
      <c r="CB39" s="7">
        <v>0</v>
      </c>
      <c r="CC39" s="7">
        <v>0</v>
      </c>
      <c r="CD39" s="7">
        <v>0</v>
      </c>
      <c r="CE39" s="7">
        <v>0</v>
      </c>
      <c r="CF39" s="7">
        <v>0</v>
      </c>
      <c r="CG39" s="7">
        <v>1</v>
      </c>
      <c r="CH39" s="7">
        <v>1</v>
      </c>
      <c r="CI39" s="7">
        <v>2</v>
      </c>
      <c r="CJ39" s="7">
        <v>3</v>
      </c>
      <c r="CK39" s="7">
        <v>1</v>
      </c>
      <c r="CL39" s="7">
        <v>0</v>
      </c>
      <c r="CM39" s="7">
        <v>1</v>
      </c>
      <c r="CN39" s="7">
        <v>1</v>
      </c>
      <c r="CO39" s="7">
        <v>3</v>
      </c>
      <c r="CP39" s="7">
        <v>3</v>
      </c>
      <c r="CQ39" s="7">
        <v>1</v>
      </c>
      <c r="CR39" s="7">
        <v>0</v>
      </c>
      <c r="CS39" s="7">
        <v>0</v>
      </c>
      <c r="CT39" s="7">
        <v>2</v>
      </c>
      <c r="CU39" s="7">
        <v>0</v>
      </c>
      <c r="CV39" s="7">
        <v>2</v>
      </c>
      <c r="CW39" s="7">
        <v>0</v>
      </c>
      <c r="CX39" s="7">
        <v>0</v>
      </c>
      <c r="CY39" s="7">
        <v>0</v>
      </c>
      <c r="CZ39" s="7">
        <v>0</v>
      </c>
      <c r="DA39" s="7">
        <v>0</v>
      </c>
      <c r="DB39" s="7">
        <v>2</v>
      </c>
      <c r="DC39" s="7">
        <v>1</v>
      </c>
      <c r="DD39" s="7">
        <v>0</v>
      </c>
      <c r="DE39" s="7">
        <v>0</v>
      </c>
      <c r="DF39" s="7">
        <v>0</v>
      </c>
      <c r="DG39" s="7">
        <v>0</v>
      </c>
      <c r="DH39" s="7">
        <v>0</v>
      </c>
      <c r="DI39" s="7">
        <v>0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0</v>
      </c>
      <c r="DU39" s="7">
        <v>0</v>
      </c>
      <c r="DV39" s="7">
        <v>0</v>
      </c>
      <c r="DW39" s="7">
        <v>0</v>
      </c>
      <c r="DX39" s="7">
        <v>0</v>
      </c>
      <c r="DY39" s="7">
        <v>0</v>
      </c>
      <c r="DZ39" s="7">
        <v>0</v>
      </c>
    </row>
    <row r="40" spans="1:130" x14ac:dyDescent="0.35">
      <c r="A40" s="7">
        <v>4902</v>
      </c>
      <c r="B40" s="7" t="s">
        <v>138</v>
      </c>
      <c r="C40" s="8">
        <f t="shared" si="0"/>
        <v>0</v>
      </c>
      <c r="D40" s="9">
        <f t="shared" si="1"/>
        <v>0</v>
      </c>
      <c r="E40" s="8">
        <f t="shared" si="2"/>
        <v>1</v>
      </c>
      <c r="F40" s="9">
        <f t="shared" si="3"/>
        <v>0.96153846153846156</v>
      </c>
      <c r="G40" s="8">
        <f t="shared" si="4"/>
        <v>13</v>
      </c>
      <c r="H40" s="9">
        <f t="shared" si="5"/>
        <v>12.5</v>
      </c>
      <c r="I40" s="8">
        <f t="shared" si="6"/>
        <v>14</v>
      </c>
      <c r="J40" s="9">
        <f t="shared" si="7"/>
        <v>13.461538461538462</v>
      </c>
      <c r="K40" s="8">
        <f t="shared" si="8"/>
        <v>48</v>
      </c>
      <c r="L40" s="9">
        <f t="shared" si="9"/>
        <v>46.153846153846153</v>
      </c>
      <c r="M40" s="8">
        <f t="shared" si="10"/>
        <v>25</v>
      </c>
      <c r="N40" s="9">
        <f t="shared" si="11"/>
        <v>24.03846153846154</v>
      </c>
      <c r="O40" s="8">
        <f t="shared" si="12"/>
        <v>3</v>
      </c>
      <c r="P40" s="9">
        <f t="shared" si="13"/>
        <v>2.8846153846153846</v>
      </c>
      <c r="Q40" s="8">
        <f t="shared" si="14"/>
        <v>104</v>
      </c>
      <c r="T40" s="7">
        <v>104</v>
      </c>
      <c r="U40" s="7">
        <v>0</v>
      </c>
      <c r="V40" s="7">
        <v>0</v>
      </c>
      <c r="W40" s="7">
        <v>0</v>
      </c>
      <c r="X40" s="7">
        <v>1</v>
      </c>
      <c r="Y40" s="7">
        <v>0</v>
      </c>
      <c r="Z40" s="7">
        <v>0</v>
      </c>
      <c r="AA40" s="7">
        <v>1</v>
      </c>
      <c r="AB40" s="7">
        <v>2</v>
      </c>
      <c r="AC40" s="7">
        <v>1</v>
      </c>
      <c r="AD40" s="7">
        <v>3</v>
      </c>
      <c r="AE40" s="7">
        <v>1</v>
      </c>
      <c r="AF40" s="7">
        <v>2</v>
      </c>
      <c r="AG40" s="7">
        <v>0</v>
      </c>
      <c r="AH40" s="7">
        <v>1</v>
      </c>
      <c r="AI40" s="7">
        <v>0</v>
      </c>
      <c r="AJ40" s="7">
        <v>2</v>
      </c>
      <c r="AK40" s="7">
        <v>0</v>
      </c>
      <c r="AL40" s="7">
        <v>0</v>
      </c>
      <c r="AM40" s="7">
        <v>0</v>
      </c>
      <c r="AN40" s="7">
        <v>1</v>
      </c>
      <c r="AO40" s="7">
        <v>0</v>
      </c>
      <c r="AP40" s="7">
        <v>1</v>
      </c>
      <c r="AQ40" s="7">
        <v>1</v>
      </c>
      <c r="AR40" s="7">
        <v>1</v>
      </c>
      <c r="AS40" s="7">
        <v>3</v>
      </c>
      <c r="AT40" s="7">
        <v>7</v>
      </c>
      <c r="AU40" s="7">
        <v>1</v>
      </c>
      <c r="AV40" s="7">
        <v>0</v>
      </c>
      <c r="AW40" s="7">
        <v>1</v>
      </c>
      <c r="AX40" s="7">
        <v>2</v>
      </c>
      <c r="AY40" s="7">
        <v>1</v>
      </c>
      <c r="AZ40" s="7">
        <v>0</v>
      </c>
      <c r="BA40" s="7">
        <v>0</v>
      </c>
      <c r="BB40" s="7">
        <v>0</v>
      </c>
      <c r="BC40" s="7">
        <v>1</v>
      </c>
      <c r="BD40" s="7">
        <v>1</v>
      </c>
      <c r="BE40" s="7">
        <v>0</v>
      </c>
      <c r="BF40" s="7">
        <v>1</v>
      </c>
      <c r="BG40" s="7">
        <v>0</v>
      </c>
      <c r="BH40" s="7">
        <v>1</v>
      </c>
      <c r="BI40" s="7">
        <v>0</v>
      </c>
      <c r="BJ40" s="7">
        <v>1</v>
      </c>
      <c r="BK40" s="7">
        <v>4</v>
      </c>
      <c r="BL40" s="7">
        <v>2</v>
      </c>
      <c r="BM40" s="7">
        <v>0</v>
      </c>
      <c r="BN40" s="7">
        <v>5</v>
      </c>
      <c r="BO40" s="7">
        <v>0</v>
      </c>
      <c r="BP40" s="7">
        <v>1</v>
      </c>
      <c r="BQ40" s="7">
        <v>2</v>
      </c>
      <c r="BR40" s="7">
        <v>0</v>
      </c>
      <c r="BS40" s="7">
        <v>3</v>
      </c>
      <c r="BT40" s="7">
        <v>1</v>
      </c>
      <c r="BU40" s="7">
        <v>1</v>
      </c>
      <c r="BV40" s="7">
        <v>1</v>
      </c>
      <c r="BW40" s="7">
        <v>2</v>
      </c>
      <c r="BX40" s="7">
        <v>1</v>
      </c>
      <c r="BY40" s="7">
        <v>1</v>
      </c>
      <c r="BZ40" s="7">
        <v>3</v>
      </c>
      <c r="CA40" s="7">
        <v>0</v>
      </c>
      <c r="CB40" s="7">
        <v>2</v>
      </c>
      <c r="CC40" s="7">
        <v>2</v>
      </c>
      <c r="CD40" s="7">
        <v>2</v>
      </c>
      <c r="CE40" s="7">
        <v>0</v>
      </c>
      <c r="CF40" s="7">
        <v>1</v>
      </c>
      <c r="CG40" s="7">
        <v>1</v>
      </c>
      <c r="CH40" s="7">
        <v>2</v>
      </c>
      <c r="CI40" s="7">
        <v>1</v>
      </c>
      <c r="CJ40" s="7">
        <v>1</v>
      </c>
      <c r="CK40" s="7">
        <v>3</v>
      </c>
      <c r="CL40" s="7">
        <v>3</v>
      </c>
      <c r="CM40" s="7">
        <v>2</v>
      </c>
      <c r="CN40" s="7">
        <v>5</v>
      </c>
      <c r="CO40" s="7">
        <v>2</v>
      </c>
      <c r="CP40" s="7">
        <v>4</v>
      </c>
      <c r="CQ40" s="7">
        <v>0</v>
      </c>
      <c r="CR40" s="7">
        <v>0</v>
      </c>
      <c r="CS40" s="7">
        <v>3</v>
      </c>
      <c r="CT40" s="7">
        <v>0</v>
      </c>
      <c r="CU40" s="7">
        <v>2</v>
      </c>
      <c r="CV40" s="7">
        <v>0</v>
      </c>
      <c r="CW40" s="7">
        <v>0</v>
      </c>
      <c r="CX40" s="7">
        <v>0</v>
      </c>
      <c r="CY40" s="7">
        <v>0</v>
      </c>
      <c r="CZ40" s="7">
        <v>0</v>
      </c>
      <c r="DA40" s="7">
        <v>1</v>
      </c>
      <c r="DB40" s="7">
        <v>1</v>
      </c>
      <c r="DC40" s="7">
        <v>0</v>
      </c>
      <c r="DD40" s="7">
        <v>0</v>
      </c>
      <c r="DE40" s="7">
        <v>0</v>
      </c>
      <c r="DF40" s="7">
        <v>0</v>
      </c>
      <c r="DG40" s="7">
        <v>1</v>
      </c>
      <c r="DH40" s="7">
        <v>0</v>
      </c>
      <c r="DI40" s="7">
        <v>0</v>
      </c>
      <c r="DJ40" s="7">
        <v>0</v>
      </c>
      <c r="DK40" s="7">
        <v>0</v>
      </c>
      <c r="DL40" s="7">
        <v>0</v>
      </c>
      <c r="DM40" s="7">
        <v>0</v>
      </c>
      <c r="DN40" s="7">
        <v>0</v>
      </c>
      <c r="DO40" s="7">
        <v>0</v>
      </c>
      <c r="DP40" s="7">
        <v>0</v>
      </c>
      <c r="DQ40" s="7">
        <v>0</v>
      </c>
      <c r="DR40" s="7">
        <v>0</v>
      </c>
      <c r="DS40" s="7">
        <v>0</v>
      </c>
      <c r="DT40" s="7">
        <v>0</v>
      </c>
      <c r="DU40" s="7">
        <v>0</v>
      </c>
      <c r="DV40" s="7">
        <v>0</v>
      </c>
      <c r="DW40" s="7">
        <v>0</v>
      </c>
      <c r="DX40" s="7">
        <v>0</v>
      </c>
      <c r="DY40" s="7">
        <v>0</v>
      </c>
      <c r="DZ40" s="7">
        <v>0</v>
      </c>
    </row>
    <row r="41" spans="1:130" x14ac:dyDescent="0.35">
      <c r="A41" s="13">
        <v>4911</v>
      </c>
      <c r="B41" s="14" t="s">
        <v>139</v>
      </c>
      <c r="C41" s="15">
        <f t="shared" si="0"/>
        <v>2</v>
      </c>
      <c r="D41" s="16">
        <f t="shared" si="1"/>
        <v>0.48309178743961351</v>
      </c>
      <c r="E41" s="15">
        <f t="shared" si="2"/>
        <v>20</v>
      </c>
      <c r="F41" s="16">
        <f t="shared" si="3"/>
        <v>4.8309178743961354</v>
      </c>
      <c r="G41" s="15">
        <f t="shared" si="4"/>
        <v>41</v>
      </c>
      <c r="H41" s="16">
        <f t="shared" si="5"/>
        <v>9.9033816425120769</v>
      </c>
      <c r="I41" s="15">
        <f t="shared" si="6"/>
        <v>48</v>
      </c>
      <c r="J41" s="16">
        <f t="shared" si="7"/>
        <v>11.594202898550725</v>
      </c>
      <c r="K41" s="15">
        <f t="shared" si="8"/>
        <v>212</v>
      </c>
      <c r="L41" s="16">
        <f t="shared" si="9"/>
        <v>51.207729468599041</v>
      </c>
      <c r="M41" s="15">
        <f t="shared" si="10"/>
        <v>61</v>
      </c>
      <c r="N41" s="16">
        <f t="shared" si="11"/>
        <v>14.734299516908212</v>
      </c>
      <c r="O41" s="15">
        <f t="shared" si="12"/>
        <v>30</v>
      </c>
      <c r="P41" s="16">
        <f t="shared" si="13"/>
        <v>7.2463768115942031</v>
      </c>
      <c r="Q41" s="15">
        <f t="shared" si="14"/>
        <v>414</v>
      </c>
      <c r="T41" s="7">
        <v>414</v>
      </c>
      <c r="U41" s="7">
        <v>2</v>
      </c>
      <c r="V41" s="7">
        <v>3</v>
      </c>
      <c r="W41" s="7">
        <v>3</v>
      </c>
      <c r="X41" s="7">
        <v>6</v>
      </c>
      <c r="Y41" s="7">
        <v>5</v>
      </c>
      <c r="Z41" s="7">
        <v>3</v>
      </c>
      <c r="AA41" s="7">
        <v>5</v>
      </c>
      <c r="AB41" s="7">
        <v>3</v>
      </c>
      <c r="AC41" s="7">
        <v>5</v>
      </c>
      <c r="AD41" s="7">
        <v>3</v>
      </c>
      <c r="AE41" s="7">
        <v>6</v>
      </c>
      <c r="AF41" s="7">
        <v>2</v>
      </c>
      <c r="AG41" s="7">
        <v>6</v>
      </c>
      <c r="AH41" s="7">
        <v>5</v>
      </c>
      <c r="AI41" s="7">
        <v>2</v>
      </c>
      <c r="AJ41" s="7">
        <v>4</v>
      </c>
      <c r="AK41" s="7">
        <v>4</v>
      </c>
      <c r="AL41" s="7">
        <v>7</v>
      </c>
      <c r="AM41" s="7">
        <v>2</v>
      </c>
      <c r="AN41" s="7">
        <v>2</v>
      </c>
      <c r="AO41" s="7">
        <v>8</v>
      </c>
      <c r="AP41" s="7">
        <v>4</v>
      </c>
      <c r="AQ41" s="7">
        <v>4</v>
      </c>
      <c r="AR41" s="7">
        <v>4</v>
      </c>
      <c r="AS41" s="7">
        <v>6</v>
      </c>
      <c r="AT41" s="7">
        <v>7</v>
      </c>
      <c r="AU41" s="7">
        <v>2</v>
      </c>
      <c r="AV41" s="7">
        <v>3</v>
      </c>
      <c r="AW41" s="7">
        <v>4</v>
      </c>
      <c r="AX41" s="7">
        <v>4</v>
      </c>
      <c r="AY41" s="7">
        <v>9</v>
      </c>
      <c r="AZ41" s="7">
        <v>7</v>
      </c>
      <c r="BA41" s="7">
        <v>3</v>
      </c>
      <c r="BB41" s="7">
        <v>8</v>
      </c>
      <c r="BC41" s="7">
        <v>6</v>
      </c>
      <c r="BD41" s="7">
        <v>8</v>
      </c>
      <c r="BE41" s="7">
        <v>5</v>
      </c>
      <c r="BF41" s="7">
        <v>4</v>
      </c>
      <c r="BG41" s="7">
        <v>5</v>
      </c>
      <c r="BH41" s="7">
        <v>3</v>
      </c>
      <c r="BI41" s="7">
        <v>2</v>
      </c>
      <c r="BJ41" s="7">
        <v>4</v>
      </c>
      <c r="BK41" s="7">
        <v>8</v>
      </c>
      <c r="BL41" s="7">
        <v>5</v>
      </c>
      <c r="BM41" s="7">
        <v>3</v>
      </c>
      <c r="BN41" s="7">
        <v>1</v>
      </c>
      <c r="BO41" s="7">
        <v>3</v>
      </c>
      <c r="BP41" s="7">
        <v>2</v>
      </c>
      <c r="BQ41" s="7">
        <v>4</v>
      </c>
      <c r="BR41" s="7">
        <v>4</v>
      </c>
      <c r="BS41" s="7">
        <v>3</v>
      </c>
      <c r="BT41" s="7">
        <v>3</v>
      </c>
      <c r="BU41" s="7">
        <v>6</v>
      </c>
      <c r="BV41" s="7">
        <v>3</v>
      </c>
      <c r="BW41" s="7">
        <v>4</v>
      </c>
      <c r="BX41" s="7">
        <v>4</v>
      </c>
      <c r="BY41" s="7">
        <v>3</v>
      </c>
      <c r="BZ41" s="7">
        <v>4</v>
      </c>
      <c r="CA41" s="7">
        <v>10</v>
      </c>
      <c r="CB41" s="7">
        <v>3</v>
      </c>
      <c r="CC41" s="7">
        <v>7</v>
      </c>
      <c r="CD41" s="7">
        <v>13</v>
      </c>
      <c r="CE41" s="7">
        <v>9</v>
      </c>
      <c r="CF41" s="7">
        <v>10</v>
      </c>
      <c r="CG41" s="7">
        <v>9</v>
      </c>
      <c r="CH41" s="7">
        <v>5</v>
      </c>
      <c r="CI41" s="7">
        <v>9</v>
      </c>
      <c r="CJ41" s="7">
        <v>3</v>
      </c>
      <c r="CK41" s="7">
        <v>10</v>
      </c>
      <c r="CL41" s="7">
        <v>8</v>
      </c>
      <c r="CM41" s="7">
        <v>7</v>
      </c>
      <c r="CN41" s="7">
        <v>8</v>
      </c>
      <c r="CO41" s="7">
        <v>4</v>
      </c>
      <c r="CP41" s="7">
        <v>4</v>
      </c>
      <c r="CQ41" s="7">
        <v>3</v>
      </c>
      <c r="CR41" s="7">
        <v>3</v>
      </c>
      <c r="CS41" s="7">
        <v>2</v>
      </c>
      <c r="CT41" s="7">
        <v>5</v>
      </c>
      <c r="CU41" s="7">
        <v>3</v>
      </c>
      <c r="CV41" s="7">
        <v>1</v>
      </c>
      <c r="CW41" s="7">
        <v>2</v>
      </c>
      <c r="CX41" s="7">
        <v>4</v>
      </c>
      <c r="CY41" s="7">
        <v>3</v>
      </c>
      <c r="CZ41" s="7">
        <v>3</v>
      </c>
      <c r="DA41" s="7">
        <v>2</v>
      </c>
      <c r="DB41" s="7">
        <v>1</v>
      </c>
      <c r="DC41" s="7">
        <v>1</v>
      </c>
      <c r="DD41" s="7">
        <v>2</v>
      </c>
      <c r="DE41" s="7">
        <v>4</v>
      </c>
      <c r="DF41" s="7">
        <v>2</v>
      </c>
      <c r="DG41" s="7">
        <v>1</v>
      </c>
      <c r="DH41" s="7">
        <v>0</v>
      </c>
      <c r="DI41" s="7">
        <v>2</v>
      </c>
      <c r="DJ41" s="7">
        <v>0</v>
      </c>
      <c r="DK41" s="7">
        <v>0</v>
      </c>
      <c r="DL41" s="7">
        <v>2</v>
      </c>
      <c r="DM41" s="7">
        <v>1</v>
      </c>
      <c r="DN41" s="7">
        <v>0</v>
      </c>
      <c r="DO41" s="7">
        <v>0</v>
      </c>
      <c r="DP41" s="7">
        <v>0</v>
      </c>
      <c r="DQ41" s="7">
        <v>0</v>
      </c>
      <c r="DR41" s="7">
        <v>0</v>
      </c>
      <c r="DS41" s="7">
        <v>0</v>
      </c>
      <c r="DT41" s="7">
        <v>0</v>
      </c>
      <c r="DU41" s="7">
        <v>0</v>
      </c>
      <c r="DV41" s="7">
        <v>0</v>
      </c>
      <c r="DW41" s="7">
        <v>0</v>
      </c>
      <c r="DX41" s="7">
        <v>0</v>
      </c>
      <c r="DY41" s="7">
        <v>0</v>
      </c>
      <c r="DZ41" s="7">
        <v>0</v>
      </c>
    </row>
    <row r="42" spans="1:130" x14ac:dyDescent="0.35">
      <c r="C42" s="10">
        <f>SUM(C33:C41)</f>
        <v>53</v>
      </c>
      <c r="D42" s="11">
        <f t="shared" si="1"/>
        <v>0.7393973214285714</v>
      </c>
      <c r="E42" s="10">
        <f t="shared" ref="E42:Q42" si="18">SUM(E33:E41)</f>
        <v>410</v>
      </c>
      <c r="F42" s="11">
        <f t="shared" si="3"/>
        <v>5.7198660714285712</v>
      </c>
      <c r="G42" s="10">
        <f t="shared" si="18"/>
        <v>853</v>
      </c>
      <c r="H42" s="11">
        <f t="shared" si="5"/>
        <v>11.900111607142858</v>
      </c>
      <c r="I42" s="10">
        <f t="shared" si="18"/>
        <v>936</v>
      </c>
      <c r="J42" s="11">
        <f t="shared" si="7"/>
        <v>13.058035714285715</v>
      </c>
      <c r="K42" s="10">
        <f t="shared" si="18"/>
        <v>3811</v>
      </c>
      <c r="L42" s="11">
        <f t="shared" si="9"/>
        <v>53.166852678571431</v>
      </c>
      <c r="M42" s="10">
        <f t="shared" si="18"/>
        <v>809</v>
      </c>
      <c r="N42" s="11">
        <f t="shared" si="11"/>
        <v>11.286272321428571</v>
      </c>
      <c r="O42" s="10">
        <f t="shared" si="18"/>
        <v>296</v>
      </c>
      <c r="P42" s="11">
        <f t="shared" si="13"/>
        <v>4.1294642857142856</v>
      </c>
      <c r="Q42" s="10">
        <f t="shared" si="18"/>
        <v>7168</v>
      </c>
    </row>
    <row r="43" spans="1:130" x14ac:dyDescent="0.35">
      <c r="C43" s="8"/>
      <c r="D43" s="9"/>
      <c r="E43" s="8"/>
      <c r="F43" s="9"/>
      <c r="G43" s="8"/>
      <c r="H43" s="9"/>
      <c r="I43" s="8"/>
      <c r="J43" s="9"/>
      <c r="K43" s="8"/>
      <c r="L43" s="9"/>
      <c r="M43" s="8"/>
      <c r="N43" s="9"/>
      <c r="O43" s="8"/>
      <c r="P43" s="9"/>
      <c r="Q43" s="8"/>
    </row>
    <row r="44" spans="1:130" x14ac:dyDescent="0.35">
      <c r="A44" s="13">
        <v>5508</v>
      </c>
      <c r="B44" s="14" t="s">
        <v>140</v>
      </c>
      <c r="C44" s="15">
        <f t="shared" si="0"/>
        <v>3</v>
      </c>
      <c r="D44" s="16">
        <f t="shared" si="1"/>
        <v>0.24752475247524752</v>
      </c>
      <c r="E44" s="15">
        <f t="shared" si="2"/>
        <v>63</v>
      </c>
      <c r="F44" s="16">
        <f t="shared" si="3"/>
        <v>5.1980198019801982</v>
      </c>
      <c r="G44" s="15">
        <f t="shared" si="4"/>
        <v>134</v>
      </c>
      <c r="H44" s="16">
        <f t="shared" si="5"/>
        <v>11.056105610561056</v>
      </c>
      <c r="I44" s="15">
        <f t="shared" si="6"/>
        <v>170</v>
      </c>
      <c r="J44" s="16">
        <f t="shared" si="7"/>
        <v>14.026402640264028</v>
      </c>
      <c r="K44" s="15">
        <f t="shared" si="8"/>
        <v>586</v>
      </c>
      <c r="L44" s="16">
        <f t="shared" si="9"/>
        <v>48.349834983498354</v>
      </c>
      <c r="M44" s="15">
        <f t="shared" si="10"/>
        <v>190</v>
      </c>
      <c r="N44" s="16">
        <f t="shared" si="11"/>
        <v>15.676567656765677</v>
      </c>
      <c r="O44" s="15">
        <f t="shared" si="12"/>
        <v>66</v>
      </c>
      <c r="P44" s="16">
        <f t="shared" si="13"/>
        <v>5.4455445544554459</v>
      </c>
      <c r="Q44" s="15">
        <f t="shared" si="14"/>
        <v>1212</v>
      </c>
      <c r="T44" s="7">
        <v>1212</v>
      </c>
      <c r="U44" s="7">
        <v>3</v>
      </c>
      <c r="V44" s="7">
        <v>19</v>
      </c>
      <c r="W44" s="7">
        <v>10</v>
      </c>
      <c r="X44" s="7">
        <v>16</v>
      </c>
      <c r="Y44" s="7">
        <v>12</v>
      </c>
      <c r="Z44" s="7">
        <v>6</v>
      </c>
      <c r="AA44" s="7">
        <v>14</v>
      </c>
      <c r="AB44" s="7">
        <v>12</v>
      </c>
      <c r="AC44" s="7">
        <v>15</v>
      </c>
      <c r="AD44" s="7">
        <v>10</v>
      </c>
      <c r="AE44" s="7">
        <v>17</v>
      </c>
      <c r="AF44" s="7">
        <v>7</v>
      </c>
      <c r="AG44" s="7">
        <v>15</v>
      </c>
      <c r="AH44" s="7">
        <v>14</v>
      </c>
      <c r="AI44" s="7">
        <v>13</v>
      </c>
      <c r="AJ44" s="7">
        <v>17</v>
      </c>
      <c r="AK44" s="7">
        <v>14</v>
      </c>
      <c r="AL44" s="7">
        <v>18</v>
      </c>
      <c r="AM44" s="7">
        <v>13</v>
      </c>
      <c r="AN44" s="7">
        <v>30</v>
      </c>
      <c r="AO44" s="7">
        <v>14</v>
      </c>
      <c r="AP44" s="7">
        <v>18</v>
      </c>
      <c r="AQ44" s="7">
        <v>6</v>
      </c>
      <c r="AR44" s="7">
        <v>14</v>
      </c>
      <c r="AS44" s="7">
        <v>24</v>
      </c>
      <c r="AT44" s="7">
        <v>19</v>
      </c>
      <c r="AU44" s="7">
        <v>12</v>
      </c>
      <c r="AV44" s="7">
        <v>16</v>
      </c>
      <c r="AW44" s="7">
        <v>16</v>
      </c>
      <c r="AX44" s="7">
        <v>13</v>
      </c>
      <c r="AY44" s="7">
        <v>8</v>
      </c>
      <c r="AZ44" s="7">
        <v>21</v>
      </c>
      <c r="BA44" s="7">
        <v>15</v>
      </c>
      <c r="BB44" s="7">
        <v>12</v>
      </c>
      <c r="BC44" s="7">
        <v>9</v>
      </c>
      <c r="BD44" s="7">
        <v>21</v>
      </c>
      <c r="BE44" s="7">
        <v>16</v>
      </c>
      <c r="BF44" s="7">
        <v>8</v>
      </c>
      <c r="BG44" s="7">
        <v>5</v>
      </c>
      <c r="BH44" s="7">
        <v>15</v>
      </c>
      <c r="BI44" s="7">
        <v>7</v>
      </c>
      <c r="BJ44" s="7">
        <v>22</v>
      </c>
      <c r="BK44" s="7">
        <v>13</v>
      </c>
      <c r="BL44" s="7">
        <v>13</v>
      </c>
      <c r="BM44" s="7">
        <v>23</v>
      </c>
      <c r="BN44" s="7">
        <v>19</v>
      </c>
      <c r="BO44" s="7">
        <v>16</v>
      </c>
      <c r="BP44" s="7">
        <v>18</v>
      </c>
      <c r="BQ44" s="7">
        <v>12</v>
      </c>
      <c r="BR44" s="7">
        <v>18</v>
      </c>
      <c r="BS44" s="7">
        <v>21</v>
      </c>
      <c r="BT44" s="7">
        <v>13</v>
      </c>
      <c r="BU44" s="7">
        <v>10</v>
      </c>
      <c r="BV44" s="7">
        <v>13</v>
      </c>
      <c r="BW44" s="7">
        <v>19</v>
      </c>
      <c r="BX44" s="7">
        <v>9</v>
      </c>
      <c r="BY44" s="7">
        <v>15</v>
      </c>
      <c r="BZ44" s="7">
        <v>13</v>
      </c>
      <c r="CA44" s="7">
        <v>18</v>
      </c>
      <c r="CB44" s="7">
        <v>18</v>
      </c>
      <c r="CC44" s="7">
        <v>16</v>
      </c>
      <c r="CD44" s="7">
        <v>9</v>
      </c>
      <c r="CE44" s="7">
        <v>12</v>
      </c>
      <c r="CF44" s="7">
        <v>15</v>
      </c>
      <c r="CG44" s="7">
        <v>16</v>
      </c>
      <c r="CH44" s="7">
        <v>7</v>
      </c>
      <c r="CI44" s="7">
        <v>14</v>
      </c>
      <c r="CJ44" s="7">
        <v>21</v>
      </c>
      <c r="CK44" s="7">
        <v>24</v>
      </c>
      <c r="CL44" s="7">
        <v>19</v>
      </c>
      <c r="CM44" s="7">
        <v>17</v>
      </c>
      <c r="CN44" s="7">
        <v>16</v>
      </c>
      <c r="CO44" s="7">
        <v>16</v>
      </c>
      <c r="CP44" s="7">
        <v>14</v>
      </c>
      <c r="CQ44" s="7">
        <v>18</v>
      </c>
      <c r="CR44" s="7">
        <v>10</v>
      </c>
      <c r="CS44" s="7">
        <v>9</v>
      </c>
      <c r="CT44" s="7">
        <v>10</v>
      </c>
      <c r="CU44" s="7">
        <v>9</v>
      </c>
      <c r="CV44" s="7">
        <v>7</v>
      </c>
      <c r="CW44" s="7">
        <v>11</v>
      </c>
      <c r="CX44" s="7">
        <v>9</v>
      </c>
      <c r="CY44" s="7">
        <v>8</v>
      </c>
      <c r="CZ44" s="7">
        <v>4</v>
      </c>
      <c r="DA44" s="7">
        <v>3</v>
      </c>
      <c r="DB44" s="7">
        <v>7</v>
      </c>
      <c r="DC44" s="7">
        <v>5</v>
      </c>
      <c r="DD44" s="7">
        <v>2</v>
      </c>
      <c r="DE44" s="7">
        <v>2</v>
      </c>
      <c r="DF44" s="7">
        <v>1</v>
      </c>
      <c r="DG44" s="7">
        <v>4</v>
      </c>
      <c r="DH44" s="7">
        <v>3</v>
      </c>
      <c r="DI44" s="7">
        <v>2</v>
      </c>
      <c r="DJ44" s="7">
        <v>2</v>
      </c>
      <c r="DK44" s="7">
        <v>1</v>
      </c>
      <c r="DL44" s="7">
        <v>2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</row>
    <row r="45" spans="1:130" x14ac:dyDescent="0.35">
      <c r="A45" s="7">
        <v>5609</v>
      </c>
      <c r="B45" s="7" t="s">
        <v>141</v>
      </c>
      <c r="C45" s="8">
        <f t="shared" si="0"/>
        <v>5</v>
      </c>
      <c r="D45" s="9">
        <f t="shared" si="1"/>
        <v>1.0940919037199124</v>
      </c>
      <c r="E45" s="8">
        <f t="shared" si="2"/>
        <v>30</v>
      </c>
      <c r="F45" s="9">
        <f t="shared" si="3"/>
        <v>6.5645514223194743</v>
      </c>
      <c r="G45" s="8">
        <f t="shared" si="4"/>
        <v>58</v>
      </c>
      <c r="H45" s="9">
        <f t="shared" si="5"/>
        <v>12.691466083150985</v>
      </c>
      <c r="I45" s="8">
        <f t="shared" si="6"/>
        <v>72</v>
      </c>
      <c r="J45" s="9">
        <f t="shared" si="7"/>
        <v>15.75492341356674</v>
      </c>
      <c r="K45" s="8">
        <f t="shared" si="8"/>
        <v>210</v>
      </c>
      <c r="L45" s="9">
        <f t="shared" si="9"/>
        <v>45.951859956236326</v>
      </c>
      <c r="M45" s="8">
        <f t="shared" si="10"/>
        <v>60</v>
      </c>
      <c r="N45" s="9">
        <f t="shared" si="11"/>
        <v>13.129102844638949</v>
      </c>
      <c r="O45" s="8">
        <f t="shared" si="12"/>
        <v>22</v>
      </c>
      <c r="P45" s="9">
        <f t="shared" si="13"/>
        <v>4.814004376367615</v>
      </c>
      <c r="Q45" s="8">
        <f t="shared" si="14"/>
        <v>457</v>
      </c>
      <c r="T45" s="7">
        <v>457</v>
      </c>
      <c r="U45" s="7">
        <v>5</v>
      </c>
      <c r="V45" s="7">
        <v>6</v>
      </c>
      <c r="W45" s="7">
        <v>7</v>
      </c>
      <c r="X45" s="7">
        <v>7</v>
      </c>
      <c r="Y45" s="7">
        <v>5</v>
      </c>
      <c r="Z45" s="7">
        <v>5</v>
      </c>
      <c r="AA45" s="7">
        <v>8</v>
      </c>
      <c r="AB45" s="7">
        <v>6</v>
      </c>
      <c r="AC45" s="7">
        <v>1</v>
      </c>
      <c r="AD45" s="7">
        <v>5</v>
      </c>
      <c r="AE45" s="7">
        <v>5</v>
      </c>
      <c r="AF45" s="7">
        <v>7</v>
      </c>
      <c r="AG45" s="7">
        <v>9</v>
      </c>
      <c r="AH45" s="7">
        <v>7</v>
      </c>
      <c r="AI45" s="7">
        <v>3</v>
      </c>
      <c r="AJ45" s="7">
        <v>7</v>
      </c>
      <c r="AK45" s="7">
        <v>5</v>
      </c>
      <c r="AL45" s="7">
        <v>8</v>
      </c>
      <c r="AM45" s="7">
        <v>7</v>
      </c>
      <c r="AN45" s="7">
        <v>7</v>
      </c>
      <c r="AO45" s="7">
        <v>9</v>
      </c>
      <c r="AP45" s="7">
        <v>7</v>
      </c>
      <c r="AQ45" s="7">
        <v>9</v>
      </c>
      <c r="AR45" s="7">
        <v>6</v>
      </c>
      <c r="AS45" s="7">
        <v>6</v>
      </c>
      <c r="AT45" s="7">
        <v>8</v>
      </c>
      <c r="AU45" s="7">
        <v>7</v>
      </c>
      <c r="AV45" s="7">
        <v>6</v>
      </c>
      <c r="AW45" s="7">
        <v>5</v>
      </c>
      <c r="AX45" s="7">
        <v>3</v>
      </c>
      <c r="AY45" s="7">
        <v>4</v>
      </c>
      <c r="AZ45" s="7">
        <v>1</v>
      </c>
      <c r="BA45" s="7">
        <v>10</v>
      </c>
      <c r="BB45" s="7">
        <v>5</v>
      </c>
      <c r="BC45" s="7">
        <v>4</v>
      </c>
      <c r="BD45" s="7">
        <v>7</v>
      </c>
      <c r="BE45" s="7">
        <v>2</v>
      </c>
      <c r="BF45" s="7">
        <v>5</v>
      </c>
      <c r="BG45" s="7">
        <v>6</v>
      </c>
      <c r="BH45" s="7">
        <v>3</v>
      </c>
      <c r="BI45" s="7">
        <v>4</v>
      </c>
      <c r="BJ45" s="7">
        <v>4</v>
      </c>
      <c r="BK45" s="7">
        <v>4</v>
      </c>
      <c r="BL45" s="7">
        <v>7</v>
      </c>
      <c r="BM45" s="7">
        <v>3</v>
      </c>
      <c r="BN45" s="7">
        <v>6</v>
      </c>
      <c r="BO45" s="7">
        <v>2</v>
      </c>
      <c r="BP45" s="7">
        <v>3</v>
      </c>
      <c r="BQ45" s="7">
        <v>6</v>
      </c>
      <c r="BR45" s="7">
        <v>9</v>
      </c>
      <c r="BS45" s="7">
        <v>5</v>
      </c>
      <c r="BT45" s="7">
        <v>7</v>
      </c>
      <c r="BU45" s="7">
        <v>11</v>
      </c>
      <c r="BV45" s="7">
        <v>4</v>
      </c>
      <c r="BW45" s="7">
        <v>8</v>
      </c>
      <c r="BX45" s="7">
        <v>2</v>
      </c>
      <c r="BY45" s="7">
        <v>11</v>
      </c>
      <c r="BZ45" s="7">
        <v>5</v>
      </c>
      <c r="CA45" s="7">
        <v>3</v>
      </c>
      <c r="CB45" s="7">
        <v>3</v>
      </c>
      <c r="CC45" s="7">
        <v>6</v>
      </c>
      <c r="CD45" s="7">
        <v>5</v>
      </c>
      <c r="CE45" s="7">
        <v>3</v>
      </c>
      <c r="CF45" s="7">
        <v>6</v>
      </c>
      <c r="CG45" s="7">
        <v>5</v>
      </c>
      <c r="CH45" s="7">
        <v>3</v>
      </c>
      <c r="CI45" s="7">
        <v>7</v>
      </c>
      <c r="CJ45" s="7">
        <v>6</v>
      </c>
      <c r="CK45" s="7">
        <v>3</v>
      </c>
      <c r="CL45" s="7">
        <v>4</v>
      </c>
      <c r="CM45" s="7">
        <v>5</v>
      </c>
      <c r="CN45" s="7">
        <v>6</v>
      </c>
      <c r="CO45" s="7">
        <v>9</v>
      </c>
      <c r="CP45" s="7">
        <v>3</v>
      </c>
      <c r="CQ45" s="7">
        <v>6</v>
      </c>
      <c r="CR45" s="7">
        <v>3</v>
      </c>
      <c r="CS45" s="7">
        <v>3</v>
      </c>
      <c r="CT45" s="7">
        <v>5</v>
      </c>
      <c r="CU45" s="7">
        <v>7</v>
      </c>
      <c r="CV45" s="7">
        <v>0</v>
      </c>
      <c r="CW45" s="7">
        <v>6</v>
      </c>
      <c r="CX45" s="7">
        <v>2</v>
      </c>
      <c r="CY45" s="7">
        <v>4</v>
      </c>
      <c r="CZ45" s="7">
        <v>3</v>
      </c>
      <c r="DA45" s="7">
        <v>0</v>
      </c>
      <c r="DB45" s="7">
        <v>1</v>
      </c>
      <c r="DC45" s="7">
        <v>0</v>
      </c>
      <c r="DD45" s="7">
        <v>3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1</v>
      </c>
      <c r="DK45" s="7">
        <v>0</v>
      </c>
      <c r="DL45" s="7">
        <v>0</v>
      </c>
      <c r="DM45" s="7">
        <v>1</v>
      </c>
      <c r="DN45" s="7">
        <v>0</v>
      </c>
      <c r="DO45" s="7">
        <v>0</v>
      </c>
      <c r="DP45" s="7">
        <v>0</v>
      </c>
      <c r="DQ45" s="7">
        <v>0</v>
      </c>
      <c r="DR45" s="7">
        <v>1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</row>
    <row r="46" spans="1:130" x14ac:dyDescent="0.35">
      <c r="A46" s="14">
        <v>5611</v>
      </c>
      <c r="B46" s="14" t="s">
        <v>142</v>
      </c>
      <c r="C46" s="15">
        <f t="shared" si="0"/>
        <v>1</v>
      </c>
      <c r="D46" s="16">
        <f t="shared" si="1"/>
        <v>1.1627906976744187</v>
      </c>
      <c r="E46" s="15">
        <f t="shared" si="2"/>
        <v>4</v>
      </c>
      <c r="F46" s="16">
        <f t="shared" si="3"/>
        <v>4.6511627906976747</v>
      </c>
      <c r="G46" s="15">
        <f t="shared" si="4"/>
        <v>12</v>
      </c>
      <c r="H46" s="16">
        <f t="shared" si="5"/>
        <v>13.953488372093023</v>
      </c>
      <c r="I46" s="15">
        <f t="shared" si="6"/>
        <v>12</v>
      </c>
      <c r="J46" s="16">
        <f t="shared" si="7"/>
        <v>13.953488372093023</v>
      </c>
      <c r="K46" s="15">
        <f t="shared" si="8"/>
        <v>40</v>
      </c>
      <c r="L46" s="16">
        <f t="shared" si="9"/>
        <v>46.511627906976742</v>
      </c>
      <c r="M46" s="15">
        <f t="shared" si="10"/>
        <v>11</v>
      </c>
      <c r="N46" s="16">
        <f t="shared" si="11"/>
        <v>12.790697674418606</v>
      </c>
      <c r="O46" s="15">
        <f t="shared" si="12"/>
        <v>6</v>
      </c>
      <c r="P46" s="16">
        <f t="shared" si="13"/>
        <v>6.9767441860465116</v>
      </c>
      <c r="Q46" s="15">
        <f t="shared" si="14"/>
        <v>86</v>
      </c>
      <c r="T46" s="7">
        <v>86</v>
      </c>
      <c r="U46" s="7">
        <v>1</v>
      </c>
      <c r="V46" s="7">
        <v>0</v>
      </c>
      <c r="W46" s="7">
        <v>2</v>
      </c>
      <c r="X46" s="7">
        <v>0</v>
      </c>
      <c r="Y46" s="7">
        <v>1</v>
      </c>
      <c r="Z46" s="7">
        <v>1</v>
      </c>
      <c r="AA46" s="7">
        <v>2</v>
      </c>
      <c r="AB46" s="7">
        <v>0</v>
      </c>
      <c r="AC46" s="7">
        <v>2</v>
      </c>
      <c r="AD46" s="7">
        <v>0</v>
      </c>
      <c r="AE46" s="7">
        <v>1</v>
      </c>
      <c r="AF46" s="7">
        <v>2</v>
      </c>
      <c r="AG46" s="7">
        <v>0</v>
      </c>
      <c r="AH46" s="7">
        <v>1</v>
      </c>
      <c r="AI46" s="7">
        <v>2</v>
      </c>
      <c r="AJ46" s="7">
        <v>2</v>
      </c>
      <c r="AK46" s="7">
        <v>1</v>
      </c>
      <c r="AL46" s="7">
        <v>2</v>
      </c>
      <c r="AM46" s="7">
        <v>0</v>
      </c>
      <c r="AN46" s="7">
        <v>0</v>
      </c>
      <c r="AO46" s="7">
        <v>0</v>
      </c>
      <c r="AP46" s="7">
        <v>3</v>
      </c>
      <c r="AQ46" s="7">
        <v>2</v>
      </c>
      <c r="AR46" s="7">
        <v>1</v>
      </c>
      <c r="AS46" s="7">
        <v>2</v>
      </c>
      <c r="AT46" s="7">
        <v>1</v>
      </c>
      <c r="AU46" s="7">
        <v>1</v>
      </c>
      <c r="AV46" s="7">
        <v>0</v>
      </c>
      <c r="AW46" s="7">
        <v>2</v>
      </c>
      <c r="AX46" s="7">
        <v>1</v>
      </c>
      <c r="AY46" s="7">
        <v>1</v>
      </c>
      <c r="AZ46" s="7">
        <v>0</v>
      </c>
      <c r="BA46" s="7">
        <v>1</v>
      </c>
      <c r="BB46" s="7">
        <v>0</v>
      </c>
      <c r="BC46" s="7">
        <v>2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7">
        <v>1</v>
      </c>
      <c r="BK46" s="7">
        <v>1</v>
      </c>
      <c r="BL46" s="7">
        <v>0</v>
      </c>
      <c r="BM46" s="7">
        <v>0</v>
      </c>
      <c r="BN46" s="7">
        <v>1</v>
      </c>
      <c r="BO46" s="7">
        <v>0</v>
      </c>
      <c r="BP46" s="7">
        <v>1</v>
      </c>
      <c r="BQ46" s="7">
        <v>0</v>
      </c>
      <c r="BR46" s="7">
        <v>1</v>
      </c>
      <c r="BS46" s="7">
        <v>1</v>
      </c>
      <c r="BT46" s="7">
        <v>2</v>
      </c>
      <c r="BU46" s="7">
        <v>3</v>
      </c>
      <c r="BV46" s="7">
        <v>3</v>
      </c>
      <c r="BW46" s="7">
        <v>2</v>
      </c>
      <c r="BX46" s="7">
        <v>3</v>
      </c>
      <c r="BY46" s="7">
        <v>1</v>
      </c>
      <c r="BZ46" s="7">
        <v>6</v>
      </c>
      <c r="CA46" s="7">
        <v>1</v>
      </c>
      <c r="CB46" s="7">
        <v>1</v>
      </c>
      <c r="CC46" s="7">
        <v>1</v>
      </c>
      <c r="CD46" s="7">
        <v>1</v>
      </c>
      <c r="CE46" s="7">
        <v>2</v>
      </c>
      <c r="CF46" s="7">
        <v>0</v>
      </c>
      <c r="CG46" s="7">
        <v>0</v>
      </c>
      <c r="CH46" s="7">
        <v>0</v>
      </c>
      <c r="CI46" s="7">
        <v>0</v>
      </c>
      <c r="CJ46" s="7">
        <v>4</v>
      </c>
      <c r="CK46" s="7">
        <v>0</v>
      </c>
      <c r="CL46" s="7">
        <v>1</v>
      </c>
      <c r="CM46" s="7">
        <v>1</v>
      </c>
      <c r="CN46" s="7">
        <v>1</v>
      </c>
      <c r="CO46" s="7">
        <v>0</v>
      </c>
      <c r="CP46" s="7">
        <v>0</v>
      </c>
      <c r="CQ46" s="7">
        <v>1</v>
      </c>
      <c r="CR46" s="7">
        <v>0</v>
      </c>
      <c r="CS46" s="7">
        <v>1</v>
      </c>
      <c r="CT46" s="7">
        <v>1</v>
      </c>
      <c r="CU46" s="7">
        <v>1</v>
      </c>
      <c r="CV46" s="7">
        <v>0</v>
      </c>
      <c r="CW46" s="7">
        <v>0</v>
      </c>
      <c r="CX46" s="7">
        <v>0</v>
      </c>
      <c r="CY46" s="7">
        <v>0</v>
      </c>
      <c r="CZ46" s="7">
        <v>1</v>
      </c>
      <c r="DA46" s="7">
        <v>1</v>
      </c>
      <c r="DB46" s="7">
        <v>1</v>
      </c>
      <c r="DC46" s="7">
        <v>1</v>
      </c>
      <c r="DD46" s="7">
        <v>0</v>
      </c>
      <c r="DE46" s="7">
        <v>1</v>
      </c>
      <c r="DF46" s="7">
        <v>0</v>
      </c>
      <c r="DG46" s="7">
        <v>0</v>
      </c>
      <c r="DH46" s="7">
        <v>1</v>
      </c>
      <c r="DI46" s="7">
        <v>0</v>
      </c>
      <c r="DJ46" s="7">
        <v>0</v>
      </c>
      <c r="DK46" s="7">
        <v>0</v>
      </c>
      <c r="DL46" s="7">
        <v>0</v>
      </c>
      <c r="DM46" s="7">
        <v>0</v>
      </c>
      <c r="DN46" s="7">
        <v>0</v>
      </c>
      <c r="DO46" s="7">
        <v>0</v>
      </c>
      <c r="DP46" s="7">
        <v>0</v>
      </c>
      <c r="DQ46" s="7">
        <v>0</v>
      </c>
      <c r="DR46" s="7">
        <v>0</v>
      </c>
      <c r="DS46" s="7">
        <v>0</v>
      </c>
      <c r="DT46" s="7">
        <v>0</v>
      </c>
      <c r="DU46" s="7">
        <v>0</v>
      </c>
      <c r="DV46" s="7">
        <v>0</v>
      </c>
      <c r="DW46" s="7">
        <v>0</v>
      </c>
      <c r="DX46" s="7">
        <v>0</v>
      </c>
      <c r="DY46" s="7">
        <v>0</v>
      </c>
      <c r="DZ46" s="7">
        <v>0</v>
      </c>
    </row>
    <row r="47" spans="1:130" x14ac:dyDescent="0.35">
      <c r="A47" s="7">
        <v>5613</v>
      </c>
      <c r="B47" s="7" t="s">
        <v>143</v>
      </c>
      <c r="C47" s="8">
        <f t="shared" si="0"/>
        <v>10</v>
      </c>
      <c r="D47" s="9">
        <f t="shared" si="1"/>
        <v>0.79176563737133798</v>
      </c>
      <c r="E47" s="8">
        <f t="shared" si="2"/>
        <v>80</v>
      </c>
      <c r="F47" s="9">
        <f t="shared" si="3"/>
        <v>6.3341250989707039</v>
      </c>
      <c r="G47" s="8">
        <f t="shared" si="4"/>
        <v>181</v>
      </c>
      <c r="H47" s="9">
        <f t="shared" si="5"/>
        <v>14.330958036421219</v>
      </c>
      <c r="I47" s="8">
        <f t="shared" si="6"/>
        <v>162</v>
      </c>
      <c r="J47" s="9">
        <f t="shared" si="7"/>
        <v>12.826603325415679</v>
      </c>
      <c r="K47" s="8">
        <f t="shared" si="8"/>
        <v>594</v>
      </c>
      <c r="L47" s="9">
        <f t="shared" si="9"/>
        <v>47.030878859857481</v>
      </c>
      <c r="M47" s="8">
        <f t="shared" si="10"/>
        <v>180</v>
      </c>
      <c r="N47" s="9">
        <f t="shared" si="11"/>
        <v>14.251781472684085</v>
      </c>
      <c r="O47" s="8">
        <f t="shared" si="12"/>
        <v>56</v>
      </c>
      <c r="P47" s="9">
        <f t="shared" si="13"/>
        <v>4.4338875692794932</v>
      </c>
      <c r="Q47" s="8">
        <f t="shared" si="14"/>
        <v>1263</v>
      </c>
      <c r="T47" s="7">
        <v>1263</v>
      </c>
      <c r="U47" s="7">
        <v>10</v>
      </c>
      <c r="V47" s="7">
        <v>16</v>
      </c>
      <c r="W47" s="7">
        <v>17</v>
      </c>
      <c r="X47" s="7">
        <v>16</v>
      </c>
      <c r="Y47" s="7">
        <v>16</v>
      </c>
      <c r="Z47" s="7">
        <v>15</v>
      </c>
      <c r="AA47" s="7">
        <v>15</v>
      </c>
      <c r="AB47" s="7">
        <v>17</v>
      </c>
      <c r="AC47" s="7">
        <v>17</v>
      </c>
      <c r="AD47" s="7">
        <v>18</v>
      </c>
      <c r="AE47" s="7">
        <v>19</v>
      </c>
      <c r="AF47" s="7">
        <v>15</v>
      </c>
      <c r="AG47" s="7">
        <v>17</v>
      </c>
      <c r="AH47" s="7">
        <v>25</v>
      </c>
      <c r="AI47" s="7">
        <v>19</v>
      </c>
      <c r="AJ47" s="7">
        <v>19</v>
      </c>
      <c r="AK47" s="7">
        <v>14</v>
      </c>
      <c r="AL47" s="7">
        <v>18</v>
      </c>
      <c r="AM47" s="7">
        <v>17</v>
      </c>
      <c r="AN47" s="7">
        <v>12</v>
      </c>
      <c r="AO47" s="7">
        <v>20</v>
      </c>
      <c r="AP47" s="7">
        <v>17</v>
      </c>
      <c r="AQ47" s="7">
        <v>12</v>
      </c>
      <c r="AR47" s="7">
        <v>13</v>
      </c>
      <c r="AS47" s="7">
        <v>20</v>
      </c>
      <c r="AT47" s="7">
        <v>19</v>
      </c>
      <c r="AU47" s="7">
        <v>16</v>
      </c>
      <c r="AV47" s="7">
        <v>14</v>
      </c>
      <c r="AW47" s="7">
        <v>11</v>
      </c>
      <c r="AX47" s="7">
        <v>7</v>
      </c>
      <c r="AY47" s="7">
        <v>15</v>
      </c>
      <c r="AZ47" s="7">
        <v>14</v>
      </c>
      <c r="BA47" s="7">
        <v>15</v>
      </c>
      <c r="BB47" s="7">
        <v>18</v>
      </c>
      <c r="BC47" s="7">
        <v>15</v>
      </c>
      <c r="BD47" s="7">
        <v>11</v>
      </c>
      <c r="BE47" s="7">
        <v>18</v>
      </c>
      <c r="BF47" s="7">
        <v>11</v>
      </c>
      <c r="BG47" s="7">
        <v>10</v>
      </c>
      <c r="BH47" s="7">
        <v>15</v>
      </c>
      <c r="BI47" s="7">
        <v>17</v>
      </c>
      <c r="BJ47" s="7">
        <v>16</v>
      </c>
      <c r="BK47" s="7">
        <v>19</v>
      </c>
      <c r="BL47" s="7">
        <v>19</v>
      </c>
      <c r="BM47" s="7">
        <v>19</v>
      </c>
      <c r="BN47" s="7">
        <v>19</v>
      </c>
      <c r="BO47" s="7">
        <v>10</v>
      </c>
      <c r="BP47" s="7">
        <v>9</v>
      </c>
      <c r="BQ47" s="7">
        <v>12</v>
      </c>
      <c r="BR47" s="7">
        <v>18</v>
      </c>
      <c r="BS47" s="7">
        <v>28</v>
      </c>
      <c r="BT47" s="7">
        <v>12</v>
      </c>
      <c r="BU47" s="7">
        <v>17</v>
      </c>
      <c r="BV47" s="7">
        <v>15</v>
      </c>
      <c r="BW47" s="7">
        <v>11</v>
      </c>
      <c r="BX47" s="7">
        <v>12</v>
      </c>
      <c r="BY47" s="7">
        <v>12</v>
      </c>
      <c r="BZ47" s="7">
        <v>10</v>
      </c>
      <c r="CA47" s="7">
        <v>12</v>
      </c>
      <c r="CB47" s="7">
        <v>12</v>
      </c>
      <c r="CC47" s="7">
        <v>17</v>
      </c>
      <c r="CD47" s="7">
        <v>16</v>
      </c>
      <c r="CE47" s="7">
        <v>17</v>
      </c>
      <c r="CF47" s="7">
        <v>12</v>
      </c>
      <c r="CG47" s="7">
        <v>14</v>
      </c>
      <c r="CH47" s="7">
        <v>15</v>
      </c>
      <c r="CI47" s="7">
        <v>14</v>
      </c>
      <c r="CJ47" s="7">
        <v>12</v>
      </c>
      <c r="CK47" s="7">
        <v>12</v>
      </c>
      <c r="CL47" s="7">
        <v>10</v>
      </c>
      <c r="CM47" s="7">
        <v>27</v>
      </c>
      <c r="CN47" s="7">
        <v>17</v>
      </c>
      <c r="CO47" s="7">
        <v>18</v>
      </c>
      <c r="CP47" s="7">
        <v>12</v>
      </c>
      <c r="CQ47" s="7">
        <v>11</v>
      </c>
      <c r="CR47" s="7">
        <v>11</v>
      </c>
      <c r="CS47" s="7">
        <v>10</v>
      </c>
      <c r="CT47" s="7">
        <v>11</v>
      </c>
      <c r="CU47" s="7">
        <v>17</v>
      </c>
      <c r="CV47" s="7">
        <v>12</v>
      </c>
      <c r="CW47" s="7">
        <v>8</v>
      </c>
      <c r="CX47" s="7">
        <v>7</v>
      </c>
      <c r="CY47" s="7">
        <v>4</v>
      </c>
      <c r="CZ47" s="7">
        <v>3</v>
      </c>
      <c r="DA47" s="7">
        <v>4</v>
      </c>
      <c r="DB47" s="7">
        <v>8</v>
      </c>
      <c r="DC47" s="7">
        <v>1</v>
      </c>
      <c r="DD47" s="7">
        <v>4</v>
      </c>
      <c r="DE47" s="7">
        <v>2</v>
      </c>
      <c r="DF47" s="7">
        <v>2</v>
      </c>
      <c r="DG47" s="7">
        <v>3</v>
      </c>
      <c r="DH47" s="7">
        <v>1</v>
      </c>
      <c r="DI47" s="7">
        <v>2</v>
      </c>
      <c r="DJ47" s="7">
        <v>2</v>
      </c>
      <c r="DK47" s="7">
        <v>0</v>
      </c>
      <c r="DL47" s="7">
        <v>1</v>
      </c>
      <c r="DM47" s="7">
        <v>0</v>
      </c>
      <c r="DN47" s="7">
        <v>0</v>
      </c>
      <c r="DO47" s="7">
        <v>2</v>
      </c>
      <c r="DP47" s="7">
        <v>1</v>
      </c>
      <c r="DQ47" s="7">
        <v>0</v>
      </c>
      <c r="DR47" s="7">
        <v>1</v>
      </c>
      <c r="DS47" s="7">
        <v>0</v>
      </c>
      <c r="DT47" s="7">
        <v>0</v>
      </c>
      <c r="DU47" s="7">
        <v>0</v>
      </c>
      <c r="DV47" s="7">
        <v>0</v>
      </c>
      <c r="DW47" s="7">
        <v>0</v>
      </c>
      <c r="DX47" s="7">
        <v>0</v>
      </c>
      <c r="DY47" s="7">
        <v>0</v>
      </c>
      <c r="DZ47" s="7">
        <v>0</v>
      </c>
    </row>
    <row r="48" spans="1:130" x14ac:dyDescent="0.35">
      <c r="A48" s="13">
        <v>5716</v>
      </c>
      <c r="B48" s="14" t="s">
        <v>144</v>
      </c>
      <c r="C48" s="15">
        <f t="shared" si="0"/>
        <v>54</v>
      </c>
      <c r="D48" s="16">
        <f t="shared" si="1"/>
        <v>1.2628624883068289</v>
      </c>
      <c r="E48" s="15">
        <f t="shared" si="2"/>
        <v>262</v>
      </c>
      <c r="F48" s="16">
        <f t="shared" si="3"/>
        <v>6.1272217025257252</v>
      </c>
      <c r="G48" s="15">
        <f t="shared" si="4"/>
        <v>545</v>
      </c>
      <c r="H48" s="16">
        <f t="shared" si="5"/>
        <v>12.745556594948551</v>
      </c>
      <c r="I48" s="15">
        <f t="shared" si="6"/>
        <v>573</v>
      </c>
      <c r="J48" s="16">
        <f t="shared" si="7"/>
        <v>13.400374181478018</v>
      </c>
      <c r="K48" s="15">
        <f t="shared" si="8"/>
        <v>2146</v>
      </c>
      <c r="L48" s="16">
        <f t="shared" si="9"/>
        <v>50.187090739008426</v>
      </c>
      <c r="M48" s="15">
        <f t="shared" si="10"/>
        <v>505</v>
      </c>
      <c r="N48" s="16">
        <f t="shared" si="11"/>
        <v>11.810102899906456</v>
      </c>
      <c r="O48" s="15">
        <f t="shared" si="12"/>
        <v>191</v>
      </c>
      <c r="P48" s="16">
        <f t="shared" si="13"/>
        <v>4.4667913938260053</v>
      </c>
      <c r="Q48" s="15">
        <f t="shared" si="14"/>
        <v>4276</v>
      </c>
      <c r="T48" s="7">
        <v>4276</v>
      </c>
      <c r="U48" s="7">
        <v>54</v>
      </c>
      <c r="V48" s="7">
        <v>44</v>
      </c>
      <c r="W48" s="7">
        <v>52</v>
      </c>
      <c r="X48" s="7">
        <v>63</v>
      </c>
      <c r="Y48" s="7">
        <v>43</v>
      </c>
      <c r="Z48" s="7">
        <v>60</v>
      </c>
      <c r="AA48" s="7">
        <v>61</v>
      </c>
      <c r="AB48" s="7">
        <v>49</v>
      </c>
      <c r="AC48" s="7">
        <v>56</v>
      </c>
      <c r="AD48" s="7">
        <v>56</v>
      </c>
      <c r="AE48" s="7">
        <v>53</v>
      </c>
      <c r="AF48" s="7">
        <v>67</v>
      </c>
      <c r="AG48" s="7">
        <v>43</v>
      </c>
      <c r="AH48" s="7">
        <v>57</v>
      </c>
      <c r="AI48" s="7">
        <v>48</v>
      </c>
      <c r="AJ48" s="7">
        <v>55</v>
      </c>
      <c r="AK48" s="7">
        <v>51</v>
      </c>
      <c r="AL48" s="7">
        <v>51</v>
      </c>
      <c r="AM48" s="7">
        <v>69</v>
      </c>
      <c r="AN48" s="7">
        <v>61</v>
      </c>
      <c r="AO48" s="7">
        <v>52</v>
      </c>
      <c r="AP48" s="7">
        <v>59</v>
      </c>
      <c r="AQ48" s="7">
        <v>52</v>
      </c>
      <c r="AR48" s="7">
        <v>61</v>
      </c>
      <c r="AS48" s="7">
        <v>63</v>
      </c>
      <c r="AT48" s="7">
        <v>54</v>
      </c>
      <c r="AU48" s="7">
        <v>50</v>
      </c>
      <c r="AV48" s="7">
        <v>64</v>
      </c>
      <c r="AW48" s="7">
        <v>50</v>
      </c>
      <c r="AX48" s="7">
        <v>49</v>
      </c>
      <c r="AY48" s="7">
        <v>56</v>
      </c>
      <c r="AZ48" s="7">
        <v>61</v>
      </c>
      <c r="BA48" s="7">
        <v>62</v>
      </c>
      <c r="BB48" s="7">
        <v>58</v>
      </c>
      <c r="BC48" s="7">
        <v>45</v>
      </c>
      <c r="BD48" s="7">
        <v>53</v>
      </c>
      <c r="BE48" s="7">
        <v>42</v>
      </c>
      <c r="BF48" s="7">
        <v>46</v>
      </c>
      <c r="BG48" s="7">
        <v>51</v>
      </c>
      <c r="BH48" s="7">
        <v>50</v>
      </c>
      <c r="BI48" s="7">
        <v>46</v>
      </c>
      <c r="BJ48" s="7">
        <v>46</v>
      </c>
      <c r="BK48" s="7">
        <v>63</v>
      </c>
      <c r="BL48" s="7">
        <v>51</v>
      </c>
      <c r="BM48" s="7">
        <v>57</v>
      </c>
      <c r="BN48" s="7">
        <v>40</v>
      </c>
      <c r="BO48" s="7">
        <v>52</v>
      </c>
      <c r="BP48" s="7">
        <v>42</v>
      </c>
      <c r="BQ48" s="7">
        <v>49</v>
      </c>
      <c r="BR48" s="7">
        <v>36</v>
      </c>
      <c r="BS48" s="7">
        <v>60</v>
      </c>
      <c r="BT48" s="7">
        <v>62</v>
      </c>
      <c r="BU48" s="7">
        <v>45</v>
      </c>
      <c r="BV48" s="7">
        <v>55</v>
      </c>
      <c r="BW48" s="7">
        <v>49</v>
      </c>
      <c r="BX48" s="7">
        <v>63</v>
      </c>
      <c r="BY48" s="7">
        <v>52</v>
      </c>
      <c r="BZ48" s="7">
        <v>44</v>
      </c>
      <c r="CA48" s="7">
        <v>63</v>
      </c>
      <c r="CB48" s="7">
        <v>54</v>
      </c>
      <c r="CC48" s="7">
        <v>60</v>
      </c>
      <c r="CD48" s="7">
        <v>42</v>
      </c>
      <c r="CE48" s="7">
        <v>53</v>
      </c>
      <c r="CF48" s="7">
        <v>66</v>
      </c>
      <c r="CG48" s="7">
        <v>46</v>
      </c>
      <c r="CH48" s="7">
        <v>47</v>
      </c>
      <c r="CI48" s="7">
        <v>66</v>
      </c>
      <c r="CJ48" s="7">
        <v>47</v>
      </c>
      <c r="CK48" s="7">
        <v>46</v>
      </c>
      <c r="CL48" s="7">
        <v>43</v>
      </c>
      <c r="CM48" s="7">
        <v>46</v>
      </c>
      <c r="CN48" s="7">
        <v>42</v>
      </c>
      <c r="CO48" s="7">
        <v>40</v>
      </c>
      <c r="CP48" s="7">
        <v>39</v>
      </c>
      <c r="CQ48" s="7">
        <v>35</v>
      </c>
      <c r="CR48" s="7">
        <v>43</v>
      </c>
      <c r="CS48" s="7">
        <v>40</v>
      </c>
      <c r="CT48" s="7">
        <v>23</v>
      </c>
      <c r="CU48" s="7">
        <v>27</v>
      </c>
      <c r="CV48" s="7">
        <v>34</v>
      </c>
      <c r="CW48" s="7">
        <v>21</v>
      </c>
      <c r="CX48" s="7">
        <v>22</v>
      </c>
      <c r="CY48" s="7">
        <v>21</v>
      </c>
      <c r="CZ48" s="7">
        <v>20</v>
      </c>
      <c r="DA48" s="7">
        <v>14</v>
      </c>
      <c r="DB48" s="7">
        <v>17</v>
      </c>
      <c r="DC48" s="7">
        <v>17</v>
      </c>
      <c r="DD48" s="7">
        <v>13</v>
      </c>
      <c r="DE48" s="7">
        <v>8</v>
      </c>
      <c r="DF48" s="7">
        <v>6</v>
      </c>
      <c r="DG48" s="7">
        <v>7</v>
      </c>
      <c r="DH48" s="7">
        <v>3</v>
      </c>
      <c r="DI48" s="7">
        <v>7</v>
      </c>
      <c r="DJ48" s="7">
        <v>5</v>
      </c>
      <c r="DK48" s="7">
        <v>4</v>
      </c>
      <c r="DL48" s="7">
        <v>1</v>
      </c>
      <c r="DM48" s="7">
        <v>2</v>
      </c>
      <c r="DN48" s="7">
        <v>2</v>
      </c>
      <c r="DO48" s="7">
        <v>0</v>
      </c>
      <c r="DP48" s="7">
        <v>0</v>
      </c>
      <c r="DQ48" s="7">
        <v>1</v>
      </c>
      <c r="DR48" s="7">
        <v>0</v>
      </c>
      <c r="DS48" s="7">
        <v>0</v>
      </c>
      <c r="DT48" s="7">
        <v>0</v>
      </c>
      <c r="DU48" s="7">
        <v>0</v>
      </c>
      <c r="DV48" s="7">
        <v>0</v>
      </c>
      <c r="DW48" s="7">
        <v>0</v>
      </c>
      <c r="DX48" s="7">
        <v>0</v>
      </c>
      <c r="DY48" s="7">
        <v>0</v>
      </c>
      <c r="DZ48" s="7">
        <v>0</v>
      </c>
    </row>
    <row r="49" spans="1:130" x14ac:dyDescent="0.35">
      <c r="C49" s="10">
        <f>SUM(C44:C48)</f>
        <v>73</v>
      </c>
      <c r="D49" s="11">
        <f t="shared" si="1"/>
        <v>1.000822593912805</v>
      </c>
      <c r="E49" s="10">
        <f t="shared" ref="E49:Q49" si="19">SUM(E44:E48)</f>
        <v>439</v>
      </c>
      <c r="F49" s="11">
        <f t="shared" si="3"/>
        <v>6.0186454620235805</v>
      </c>
      <c r="G49" s="10">
        <f t="shared" si="19"/>
        <v>930</v>
      </c>
      <c r="H49" s="11">
        <f t="shared" si="5"/>
        <v>12.750205648478202</v>
      </c>
      <c r="I49" s="10">
        <f t="shared" si="19"/>
        <v>989</v>
      </c>
      <c r="J49" s="11">
        <f t="shared" si="7"/>
        <v>13.559089662736495</v>
      </c>
      <c r="K49" s="10">
        <f t="shared" si="19"/>
        <v>3576</v>
      </c>
      <c r="L49" s="11">
        <f t="shared" si="9"/>
        <v>49.026597203180692</v>
      </c>
      <c r="M49" s="10">
        <f t="shared" si="19"/>
        <v>946</v>
      </c>
      <c r="N49" s="11">
        <f t="shared" si="11"/>
        <v>12.969564025226212</v>
      </c>
      <c r="O49" s="10">
        <f t="shared" si="19"/>
        <v>341</v>
      </c>
      <c r="P49" s="11">
        <f t="shared" si="13"/>
        <v>4.6750754044420066</v>
      </c>
      <c r="Q49" s="10">
        <f t="shared" si="19"/>
        <v>7294</v>
      </c>
    </row>
    <row r="50" spans="1:130" x14ac:dyDescent="0.35">
      <c r="C50" s="8"/>
      <c r="D50" s="9"/>
      <c r="E50" s="8"/>
      <c r="F50" s="9"/>
      <c r="G50" s="8"/>
      <c r="H50" s="9"/>
      <c r="I50" s="8"/>
      <c r="J50" s="9"/>
      <c r="K50" s="8"/>
      <c r="L50" s="9"/>
      <c r="M50" s="8"/>
      <c r="N50" s="9"/>
      <c r="O50" s="8"/>
      <c r="P50" s="9"/>
      <c r="Q50" s="8"/>
    </row>
    <row r="51" spans="1:130" x14ac:dyDescent="0.35">
      <c r="A51" s="13">
        <v>6000</v>
      </c>
      <c r="B51" s="14" t="s">
        <v>145</v>
      </c>
      <c r="C51" s="15">
        <f t="shared" si="0"/>
        <v>219</v>
      </c>
      <c r="D51" s="16">
        <f t="shared" si="1"/>
        <v>1.1053906723198061</v>
      </c>
      <c r="E51" s="15">
        <f t="shared" si="2"/>
        <v>1123</v>
      </c>
      <c r="F51" s="16">
        <f t="shared" si="3"/>
        <v>5.6682818493842113</v>
      </c>
      <c r="G51" s="15">
        <f t="shared" si="4"/>
        <v>2595</v>
      </c>
      <c r="H51" s="16">
        <f t="shared" si="5"/>
        <v>13.098122350090854</v>
      </c>
      <c r="I51" s="15">
        <f t="shared" si="6"/>
        <v>2823</v>
      </c>
      <c r="J51" s="16">
        <f t="shared" si="7"/>
        <v>14.248940036341612</v>
      </c>
      <c r="K51" s="15">
        <f t="shared" si="8"/>
        <v>10102</v>
      </c>
      <c r="L51" s="16">
        <f t="shared" si="9"/>
        <v>50.989299414496273</v>
      </c>
      <c r="M51" s="15">
        <f t="shared" si="10"/>
        <v>2180</v>
      </c>
      <c r="N51" s="16">
        <f t="shared" si="11"/>
        <v>11.003432263274783</v>
      </c>
      <c r="O51" s="15">
        <f t="shared" si="12"/>
        <v>770</v>
      </c>
      <c r="P51" s="16">
        <f t="shared" si="13"/>
        <v>3.8865334140924688</v>
      </c>
      <c r="Q51" s="15">
        <f t="shared" si="14"/>
        <v>19812</v>
      </c>
      <c r="T51" s="7">
        <v>19812</v>
      </c>
      <c r="U51" s="7">
        <v>219</v>
      </c>
      <c r="V51" s="7">
        <v>227</v>
      </c>
      <c r="W51" s="7">
        <v>259</v>
      </c>
      <c r="X51" s="7">
        <v>210</v>
      </c>
      <c r="Y51" s="7">
        <v>214</v>
      </c>
      <c r="Z51" s="7">
        <v>213</v>
      </c>
      <c r="AA51" s="7">
        <v>231</v>
      </c>
      <c r="AB51" s="7">
        <v>233</v>
      </c>
      <c r="AC51" s="7">
        <v>224</v>
      </c>
      <c r="AD51" s="7">
        <v>229</v>
      </c>
      <c r="AE51" s="7">
        <v>279</v>
      </c>
      <c r="AF51" s="7">
        <v>294</v>
      </c>
      <c r="AG51" s="7">
        <v>234</v>
      </c>
      <c r="AH51" s="7">
        <v>310</v>
      </c>
      <c r="AI51" s="7">
        <v>286</v>
      </c>
      <c r="AJ51" s="7">
        <v>275</v>
      </c>
      <c r="AK51" s="7">
        <v>284</v>
      </c>
      <c r="AL51" s="7">
        <v>294</v>
      </c>
      <c r="AM51" s="7">
        <v>270</v>
      </c>
      <c r="AN51" s="7">
        <v>276</v>
      </c>
      <c r="AO51" s="7">
        <v>314</v>
      </c>
      <c r="AP51" s="7">
        <v>285</v>
      </c>
      <c r="AQ51" s="7">
        <v>265</v>
      </c>
      <c r="AR51" s="7">
        <v>258</v>
      </c>
      <c r="AS51" s="7">
        <v>264</v>
      </c>
      <c r="AT51" s="7">
        <v>313</v>
      </c>
      <c r="AU51" s="7">
        <v>290</v>
      </c>
      <c r="AV51" s="7">
        <v>265</v>
      </c>
      <c r="AW51" s="7">
        <v>272</v>
      </c>
      <c r="AX51" s="7">
        <v>296</v>
      </c>
      <c r="AY51" s="7">
        <v>267</v>
      </c>
      <c r="AZ51" s="7">
        <v>250</v>
      </c>
      <c r="BA51" s="7">
        <v>298</v>
      </c>
      <c r="BB51" s="7">
        <v>340</v>
      </c>
      <c r="BC51" s="7">
        <v>279</v>
      </c>
      <c r="BD51" s="7">
        <v>257</v>
      </c>
      <c r="BE51" s="7">
        <v>240</v>
      </c>
      <c r="BF51" s="7">
        <v>244</v>
      </c>
      <c r="BG51" s="7">
        <v>236</v>
      </c>
      <c r="BH51" s="7">
        <v>225</v>
      </c>
      <c r="BI51" s="7">
        <v>257</v>
      </c>
      <c r="BJ51" s="7">
        <v>249</v>
      </c>
      <c r="BK51" s="7">
        <v>255</v>
      </c>
      <c r="BL51" s="7">
        <v>239</v>
      </c>
      <c r="BM51" s="7">
        <v>274</v>
      </c>
      <c r="BN51" s="7">
        <v>228</v>
      </c>
      <c r="BO51" s="7">
        <v>222</v>
      </c>
      <c r="BP51" s="7">
        <v>219</v>
      </c>
      <c r="BQ51" s="7">
        <v>255</v>
      </c>
      <c r="BR51" s="7">
        <v>253</v>
      </c>
      <c r="BS51" s="7">
        <v>232</v>
      </c>
      <c r="BT51" s="7">
        <v>255</v>
      </c>
      <c r="BU51" s="7">
        <v>212</v>
      </c>
      <c r="BV51" s="7">
        <v>204</v>
      </c>
      <c r="BW51" s="7">
        <v>225</v>
      </c>
      <c r="BX51" s="7">
        <v>275</v>
      </c>
      <c r="BY51" s="7">
        <v>242</v>
      </c>
      <c r="BZ51" s="7">
        <v>248</v>
      </c>
      <c r="CA51" s="7">
        <v>229</v>
      </c>
      <c r="CB51" s="7">
        <v>234</v>
      </c>
      <c r="CC51" s="7">
        <v>216</v>
      </c>
      <c r="CD51" s="7">
        <v>236</v>
      </c>
      <c r="CE51" s="7">
        <v>211</v>
      </c>
      <c r="CF51" s="7">
        <v>241</v>
      </c>
      <c r="CG51" s="7">
        <v>226</v>
      </c>
      <c r="CH51" s="7">
        <v>219</v>
      </c>
      <c r="CI51" s="7">
        <v>187</v>
      </c>
      <c r="CJ51" s="7">
        <v>206</v>
      </c>
      <c r="CK51" s="7">
        <v>208</v>
      </c>
      <c r="CL51" s="7">
        <v>203</v>
      </c>
      <c r="CM51" s="7">
        <v>192</v>
      </c>
      <c r="CN51" s="7">
        <v>179</v>
      </c>
      <c r="CO51" s="7">
        <v>167</v>
      </c>
      <c r="CP51" s="7">
        <v>163</v>
      </c>
      <c r="CQ51" s="7">
        <v>175</v>
      </c>
      <c r="CR51" s="7">
        <v>162</v>
      </c>
      <c r="CS51" s="7">
        <v>134</v>
      </c>
      <c r="CT51" s="7">
        <v>130</v>
      </c>
      <c r="CU51" s="7">
        <v>134</v>
      </c>
      <c r="CV51" s="7">
        <v>127</v>
      </c>
      <c r="CW51" s="7">
        <v>101</v>
      </c>
      <c r="CX51" s="7">
        <v>94</v>
      </c>
      <c r="CY51" s="7">
        <v>71</v>
      </c>
      <c r="CZ51" s="7">
        <v>75</v>
      </c>
      <c r="DA51" s="7">
        <v>72</v>
      </c>
      <c r="DB51" s="7">
        <v>45</v>
      </c>
      <c r="DC51" s="7">
        <v>57</v>
      </c>
      <c r="DD51" s="7">
        <v>39</v>
      </c>
      <c r="DE51" s="7">
        <v>40</v>
      </c>
      <c r="DF51" s="7">
        <v>33</v>
      </c>
      <c r="DG51" s="7">
        <v>30</v>
      </c>
      <c r="DH51" s="7">
        <v>32</v>
      </c>
      <c r="DI51" s="7">
        <v>29</v>
      </c>
      <c r="DJ51" s="7">
        <v>22</v>
      </c>
      <c r="DK51" s="7">
        <v>13</v>
      </c>
      <c r="DL51" s="7">
        <v>4</v>
      </c>
      <c r="DM51" s="7">
        <v>5</v>
      </c>
      <c r="DN51" s="7">
        <v>6</v>
      </c>
      <c r="DO51" s="7">
        <v>1</v>
      </c>
      <c r="DP51" s="7">
        <v>1</v>
      </c>
      <c r="DQ51" s="7">
        <v>0</v>
      </c>
      <c r="DR51" s="7">
        <v>0</v>
      </c>
      <c r="DS51" s="7">
        <v>0</v>
      </c>
      <c r="DT51" s="7">
        <v>0</v>
      </c>
      <c r="DU51" s="7">
        <v>0</v>
      </c>
      <c r="DV51" s="7">
        <v>0</v>
      </c>
      <c r="DW51" s="7">
        <v>0</v>
      </c>
      <c r="DX51" s="7">
        <v>0</v>
      </c>
      <c r="DY51" s="7">
        <v>0</v>
      </c>
      <c r="DZ51" s="7">
        <v>0</v>
      </c>
    </row>
    <row r="52" spans="1:130" x14ac:dyDescent="0.35">
      <c r="A52" s="7">
        <v>6100</v>
      </c>
      <c r="B52" s="7" t="s">
        <v>146</v>
      </c>
      <c r="C52" s="8">
        <f t="shared" si="0"/>
        <v>36</v>
      </c>
      <c r="D52" s="9">
        <f t="shared" si="1"/>
        <v>1.1684518013631937</v>
      </c>
      <c r="E52" s="8">
        <f t="shared" si="2"/>
        <v>185</v>
      </c>
      <c r="F52" s="9">
        <f t="shared" si="3"/>
        <v>6.0045439792275239</v>
      </c>
      <c r="G52" s="8">
        <f t="shared" si="4"/>
        <v>328</v>
      </c>
      <c r="H52" s="9">
        <f t="shared" si="5"/>
        <v>10.645894190197987</v>
      </c>
      <c r="I52" s="8">
        <f t="shared" si="6"/>
        <v>344</v>
      </c>
      <c r="J52" s="9">
        <f t="shared" si="7"/>
        <v>11.165206101914963</v>
      </c>
      <c r="K52" s="8">
        <f t="shared" si="8"/>
        <v>1684</v>
      </c>
      <c r="L52" s="9">
        <f t="shared" si="9"/>
        <v>54.657578708211616</v>
      </c>
      <c r="M52" s="8">
        <f t="shared" si="10"/>
        <v>345</v>
      </c>
      <c r="N52" s="9">
        <f t="shared" si="11"/>
        <v>11.197663096397275</v>
      </c>
      <c r="O52" s="8">
        <f t="shared" si="12"/>
        <v>159</v>
      </c>
      <c r="P52" s="9">
        <f t="shared" si="13"/>
        <v>5.1606621226874392</v>
      </c>
      <c r="Q52" s="8">
        <f t="shared" si="14"/>
        <v>3081</v>
      </c>
      <c r="T52" s="7">
        <v>3081</v>
      </c>
      <c r="U52" s="7">
        <v>36</v>
      </c>
      <c r="V52" s="7">
        <v>37</v>
      </c>
      <c r="W52" s="7">
        <v>30</v>
      </c>
      <c r="X52" s="7">
        <v>43</v>
      </c>
      <c r="Y52" s="7">
        <v>41</v>
      </c>
      <c r="Z52" s="7">
        <v>34</v>
      </c>
      <c r="AA52" s="7">
        <v>30</v>
      </c>
      <c r="AB52" s="7">
        <v>31</v>
      </c>
      <c r="AC52" s="7">
        <v>37</v>
      </c>
      <c r="AD52" s="7">
        <v>34</v>
      </c>
      <c r="AE52" s="7">
        <v>27</v>
      </c>
      <c r="AF52" s="7">
        <v>30</v>
      </c>
      <c r="AG52" s="7">
        <v>28</v>
      </c>
      <c r="AH52" s="7">
        <v>40</v>
      </c>
      <c r="AI52" s="7">
        <v>36</v>
      </c>
      <c r="AJ52" s="7">
        <v>35</v>
      </c>
      <c r="AK52" s="7">
        <v>42</v>
      </c>
      <c r="AL52" s="7">
        <v>29</v>
      </c>
      <c r="AM52" s="7">
        <v>38</v>
      </c>
      <c r="AN52" s="7">
        <v>30</v>
      </c>
      <c r="AO52" s="7">
        <v>33</v>
      </c>
      <c r="AP52" s="7">
        <v>33</v>
      </c>
      <c r="AQ52" s="7">
        <v>27</v>
      </c>
      <c r="AR52" s="7">
        <v>36</v>
      </c>
      <c r="AS52" s="7">
        <v>34</v>
      </c>
      <c r="AT52" s="7">
        <v>42</v>
      </c>
      <c r="AU52" s="7">
        <v>55</v>
      </c>
      <c r="AV52" s="7">
        <v>42</v>
      </c>
      <c r="AW52" s="7">
        <v>37</v>
      </c>
      <c r="AX52" s="7">
        <v>49</v>
      </c>
      <c r="AY52" s="7">
        <v>54</v>
      </c>
      <c r="AZ52" s="7">
        <v>55</v>
      </c>
      <c r="BA52" s="7">
        <v>50</v>
      </c>
      <c r="BB52" s="7">
        <v>53</v>
      </c>
      <c r="BC52" s="7">
        <v>69</v>
      </c>
      <c r="BD52" s="7">
        <v>55</v>
      </c>
      <c r="BE52" s="7">
        <v>43</v>
      </c>
      <c r="BF52" s="7">
        <v>46</v>
      </c>
      <c r="BG52" s="7">
        <v>34</v>
      </c>
      <c r="BH52" s="7">
        <v>37</v>
      </c>
      <c r="BI52" s="7">
        <v>44</v>
      </c>
      <c r="BJ52" s="7">
        <v>39</v>
      </c>
      <c r="BK52" s="7">
        <v>38</v>
      </c>
      <c r="BL52" s="7">
        <v>38</v>
      </c>
      <c r="BM52" s="7">
        <v>33</v>
      </c>
      <c r="BN52" s="7">
        <v>38</v>
      </c>
      <c r="BO52" s="7">
        <v>16</v>
      </c>
      <c r="BP52" s="7">
        <v>38</v>
      </c>
      <c r="BQ52" s="7">
        <v>34</v>
      </c>
      <c r="BR52" s="7">
        <v>37</v>
      </c>
      <c r="BS52" s="7">
        <v>38</v>
      </c>
      <c r="BT52" s="7">
        <v>35</v>
      </c>
      <c r="BU52" s="7">
        <v>33</v>
      </c>
      <c r="BV52" s="7">
        <v>28</v>
      </c>
      <c r="BW52" s="7">
        <v>42</v>
      </c>
      <c r="BX52" s="7">
        <v>49</v>
      </c>
      <c r="BY52" s="7">
        <v>43</v>
      </c>
      <c r="BZ52" s="7">
        <v>47</v>
      </c>
      <c r="CA52" s="7">
        <v>36</v>
      </c>
      <c r="CB52" s="7">
        <v>43</v>
      </c>
      <c r="CC52" s="7">
        <v>37</v>
      </c>
      <c r="CD52" s="7">
        <v>41</v>
      </c>
      <c r="CE52" s="7">
        <v>42</v>
      </c>
      <c r="CF52" s="7">
        <v>32</v>
      </c>
      <c r="CG52" s="7">
        <v>39</v>
      </c>
      <c r="CH52" s="7">
        <v>36</v>
      </c>
      <c r="CI52" s="7">
        <v>29</v>
      </c>
      <c r="CJ52" s="7">
        <v>33</v>
      </c>
      <c r="CK52" s="7">
        <v>35</v>
      </c>
      <c r="CL52" s="7">
        <v>36</v>
      </c>
      <c r="CM52" s="7">
        <v>35</v>
      </c>
      <c r="CN52" s="7">
        <v>22</v>
      </c>
      <c r="CO52" s="7">
        <v>26</v>
      </c>
      <c r="CP52" s="7">
        <v>31</v>
      </c>
      <c r="CQ52" s="7">
        <v>16</v>
      </c>
      <c r="CR52" s="7">
        <v>28</v>
      </c>
      <c r="CS52" s="7">
        <v>23</v>
      </c>
      <c r="CT52" s="7">
        <v>18</v>
      </c>
      <c r="CU52" s="7">
        <v>23</v>
      </c>
      <c r="CV52" s="7">
        <v>19</v>
      </c>
      <c r="CW52" s="7">
        <v>24</v>
      </c>
      <c r="CX52" s="7">
        <v>15</v>
      </c>
      <c r="CY52" s="7">
        <v>12</v>
      </c>
      <c r="CZ52" s="7">
        <v>12</v>
      </c>
      <c r="DA52" s="7">
        <v>7</v>
      </c>
      <c r="DB52" s="7">
        <v>12</v>
      </c>
      <c r="DC52" s="7">
        <v>8</v>
      </c>
      <c r="DD52" s="7">
        <v>9</v>
      </c>
      <c r="DE52" s="7">
        <v>8</v>
      </c>
      <c r="DF52" s="7">
        <v>14</v>
      </c>
      <c r="DG52" s="7">
        <v>6</v>
      </c>
      <c r="DH52" s="7">
        <v>4</v>
      </c>
      <c r="DI52" s="7">
        <v>5</v>
      </c>
      <c r="DJ52" s="7">
        <v>6</v>
      </c>
      <c r="DK52" s="7">
        <v>5</v>
      </c>
      <c r="DL52" s="7">
        <v>6</v>
      </c>
      <c r="DM52" s="7">
        <v>3</v>
      </c>
      <c r="DN52" s="7">
        <v>2</v>
      </c>
      <c r="DO52" s="7">
        <v>1</v>
      </c>
      <c r="DP52" s="7">
        <v>0</v>
      </c>
      <c r="DQ52" s="7">
        <v>0</v>
      </c>
      <c r="DR52" s="7">
        <v>0</v>
      </c>
      <c r="DS52" s="7">
        <v>0</v>
      </c>
      <c r="DT52" s="7">
        <v>0</v>
      </c>
      <c r="DU52" s="7">
        <v>0</v>
      </c>
      <c r="DV52" s="7">
        <v>0</v>
      </c>
      <c r="DW52" s="7">
        <v>0</v>
      </c>
      <c r="DX52" s="7">
        <v>0</v>
      </c>
      <c r="DY52" s="7">
        <v>0</v>
      </c>
      <c r="DZ52" s="7">
        <v>0</v>
      </c>
    </row>
    <row r="53" spans="1:130" x14ac:dyDescent="0.35">
      <c r="A53" s="14">
        <v>6250</v>
      </c>
      <c r="B53" s="14" t="s">
        <v>147</v>
      </c>
      <c r="C53" s="15">
        <f t="shared" si="0"/>
        <v>12</v>
      </c>
      <c r="D53" s="16">
        <f t="shared" si="1"/>
        <v>0.60821084642676126</v>
      </c>
      <c r="E53" s="15">
        <f t="shared" si="2"/>
        <v>117</v>
      </c>
      <c r="F53" s="16">
        <f t="shared" si="3"/>
        <v>5.9300557526609223</v>
      </c>
      <c r="G53" s="15">
        <f t="shared" si="4"/>
        <v>223</v>
      </c>
      <c r="H53" s="16">
        <f t="shared" si="5"/>
        <v>11.302584896097313</v>
      </c>
      <c r="I53" s="15">
        <f t="shared" si="6"/>
        <v>207</v>
      </c>
      <c r="J53" s="16">
        <f t="shared" si="7"/>
        <v>10.491637100861633</v>
      </c>
      <c r="K53" s="15">
        <f t="shared" si="8"/>
        <v>1011</v>
      </c>
      <c r="L53" s="16">
        <f t="shared" si="9"/>
        <v>51.241763811454632</v>
      </c>
      <c r="M53" s="15">
        <f t="shared" si="10"/>
        <v>278</v>
      </c>
      <c r="N53" s="16">
        <f t="shared" si="11"/>
        <v>14.09021794221997</v>
      </c>
      <c r="O53" s="15">
        <f t="shared" si="12"/>
        <v>125</v>
      </c>
      <c r="P53" s="16">
        <f t="shared" si="13"/>
        <v>6.3355296502787635</v>
      </c>
      <c r="Q53" s="15">
        <f t="shared" si="14"/>
        <v>1973</v>
      </c>
      <c r="T53" s="7">
        <v>1973</v>
      </c>
      <c r="U53" s="7">
        <v>12</v>
      </c>
      <c r="V53" s="7">
        <v>26</v>
      </c>
      <c r="W53" s="7">
        <v>25</v>
      </c>
      <c r="X53" s="7">
        <v>18</v>
      </c>
      <c r="Y53" s="7">
        <v>30</v>
      </c>
      <c r="Z53" s="7">
        <v>18</v>
      </c>
      <c r="AA53" s="7">
        <v>21</v>
      </c>
      <c r="AB53" s="7">
        <v>23</v>
      </c>
      <c r="AC53" s="7">
        <v>22</v>
      </c>
      <c r="AD53" s="7">
        <v>24</v>
      </c>
      <c r="AE53" s="7">
        <v>17</v>
      </c>
      <c r="AF53" s="7">
        <v>25</v>
      </c>
      <c r="AG53" s="7">
        <v>21</v>
      </c>
      <c r="AH53" s="7">
        <v>27</v>
      </c>
      <c r="AI53" s="7">
        <v>25</v>
      </c>
      <c r="AJ53" s="7">
        <v>18</v>
      </c>
      <c r="AK53" s="7">
        <v>17</v>
      </c>
      <c r="AL53" s="7">
        <v>18</v>
      </c>
      <c r="AM53" s="7">
        <v>22</v>
      </c>
      <c r="AN53" s="7">
        <v>19</v>
      </c>
      <c r="AO53" s="7">
        <v>16</v>
      </c>
      <c r="AP53" s="7">
        <v>22</v>
      </c>
      <c r="AQ53" s="7">
        <v>26</v>
      </c>
      <c r="AR53" s="7">
        <v>22</v>
      </c>
      <c r="AS53" s="7">
        <v>25</v>
      </c>
      <c r="AT53" s="7">
        <v>20</v>
      </c>
      <c r="AU53" s="7">
        <v>19</v>
      </c>
      <c r="AV53" s="7">
        <v>31</v>
      </c>
      <c r="AW53" s="7">
        <v>33</v>
      </c>
      <c r="AX53" s="7">
        <v>24</v>
      </c>
      <c r="AY53" s="7">
        <v>19</v>
      </c>
      <c r="AZ53" s="7">
        <v>20</v>
      </c>
      <c r="BA53" s="7">
        <v>26</v>
      </c>
      <c r="BB53" s="7">
        <v>23</v>
      </c>
      <c r="BC53" s="7">
        <v>27</v>
      </c>
      <c r="BD53" s="7">
        <v>25</v>
      </c>
      <c r="BE53" s="7">
        <v>20</v>
      </c>
      <c r="BF53" s="7">
        <v>28</v>
      </c>
      <c r="BG53" s="7">
        <v>31</v>
      </c>
      <c r="BH53" s="7">
        <v>18</v>
      </c>
      <c r="BI53" s="7">
        <v>28</v>
      </c>
      <c r="BJ53" s="7">
        <v>28</v>
      </c>
      <c r="BK53" s="7">
        <v>17</v>
      </c>
      <c r="BL53" s="7">
        <v>27</v>
      </c>
      <c r="BM53" s="7">
        <v>23</v>
      </c>
      <c r="BN53" s="7">
        <v>22</v>
      </c>
      <c r="BO53" s="7">
        <v>16</v>
      </c>
      <c r="BP53" s="7">
        <v>20</v>
      </c>
      <c r="BQ53" s="7">
        <v>10</v>
      </c>
      <c r="BR53" s="7">
        <v>21</v>
      </c>
      <c r="BS53" s="7">
        <v>25</v>
      </c>
      <c r="BT53" s="7">
        <v>22</v>
      </c>
      <c r="BU53" s="7">
        <v>20</v>
      </c>
      <c r="BV53" s="7">
        <v>14</v>
      </c>
      <c r="BW53" s="7">
        <v>17</v>
      </c>
      <c r="BX53" s="7">
        <v>20</v>
      </c>
      <c r="BY53" s="7">
        <v>28</v>
      </c>
      <c r="BZ53" s="7">
        <v>28</v>
      </c>
      <c r="CA53" s="7">
        <v>39</v>
      </c>
      <c r="CB53" s="7">
        <v>24</v>
      </c>
      <c r="CC53" s="7">
        <v>30</v>
      </c>
      <c r="CD53" s="7">
        <v>22</v>
      </c>
      <c r="CE53" s="7">
        <v>36</v>
      </c>
      <c r="CF53" s="7">
        <v>41</v>
      </c>
      <c r="CG53" s="7">
        <v>36</v>
      </c>
      <c r="CH53" s="7">
        <v>22</v>
      </c>
      <c r="CI53" s="7">
        <v>31</v>
      </c>
      <c r="CJ53" s="7">
        <v>24</v>
      </c>
      <c r="CK53" s="7">
        <v>30</v>
      </c>
      <c r="CL53" s="7">
        <v>22</v>
      </c>
      <c r="CM53" s="7">
        <v>22</v>
      </c>
      <c r="CN53" s="7">
        <v>21</v>
      </c>
      <c r="CO53" s="7">
        <v>20</v>
      </c>
      <c r="CP53" s="7">
        <v>25</v>
      </c>
      <c r="CQ53" s="7">
        <v>18</v>
      </c>
      <c r="CR53" s="7">
        <v>25</v>
      </c>
      <c r="CS53" s="7">
        <v>19</v>
      </c>
      <c r="CT53" s="7">
        <v>17</v>
      </c>
      <c r="CU53" s="7">
        <v>17</v>
      </c>
      <c r="CV53" s="7">
        <v>18</v>
      </c>
      <c r="CW53" s="7">
        <v>13</v>
      </c>
      <c r="CX53" s="7">
        <v>12</v>
      </c>
      <c r="CY53" s="7">
        <v>17</v>
      </c>
      <c r="CZ53" s="7">
        <v>15</v>
      </c>
      <c r="DA53" s="7">
        <v>11</v>
      </c>
      <c r="DB53" s="7">
        <v>11</v>
      </c>
      <c r="DC53" s="7">
        <v>11</v>
      </c>
      <c r="DD53" s="7">
        <v>10</v>
      </c>
      <c r="DE53" s="7">
        <v>3</v>
      </c>
      <c r="DF53" s="7">
        <v>2</v>
      </c>
      <c r="DG53" s="7">
        <v>3</v>
      </c>
      <c r="DH53" s="7">
        <v>7</v>
      </c>
      <c r="DI53" s="7">
        <v>3</v>
      </c>
      <c r="DJ53" s="7">
        <v>5</v>
      </c>
      <c r="DK53" s="7">
        <v>1</v>
      </c>
      <c r="DL53" s="7">
        <v>0</v>
      </c>
      <c r="DM53" s="7">
        <v>0</v>
      </c>
      <c r="DN53" s="7">
        <v>0</v>
      </c>
      <c r="DO53" s="7">
        <v>0</v>
      </c>
      <c r="DP53" s="7">
        <v>1</v>
      </c>
      <c r="DQ53" s="7">
        <v>0</v>
      </c>
      <c r="DR53" s="7">
        <v>0</v>
      </c>
      <c r="DS53" s="7">
        <v>0</v>
      </c>
      <c r="DT53" s="7">
        <v>0</v>
      </c>
      <c r="DU53" s="7">
        <v>0</v>
      </c>
      <c r="DV53" s="7">
        <v>0</v>
      </c>
      <c r="DW53" s="7">
        <v>0</v>
      </c>
      <c r="DX53" s="7">
        <v>0</v>
      </c>
      <c r="DY53" s="7">
        <v>0</v>
      </c>
      <c r="DZ53" s="7">
        <v>0</v>
      </c>
    </row>
    <row r="54" spans="1:130" x14ac:dyDescent="0.35">
      <c r="A54" s="7">
        <v>6400</v>
      </c>
      <c r="B54" s="7" t="s">
        <v>148</v>
      </c>
      <c r="C54" s="8">
        <f t="shared" si="0"/>
        <v>19</v>
      </c>
      <c r="D54" s="9">
        <f t="shared" si="1"/>
        <v>1.0182207931404073</v>
      </c>
      <c r="E54" s="8">
        <f t="shared" si="2"/>
        <v>102</v>
      </c>
      <c r="F54" s="9">
        <f t="shared" si="3"/>
        <v>5.4662379421221869</v>
      </c>
      <c r="G54" s="8">
        <f t="shared" si="4"/>
        <v>248</v>
      </c>
      <c r="H54" s="9">
        <f t="shared" si="5"/>
        <v>13.290460878885316</v>
      </c>
      <c r="I54" s="8">
        <f t="shared" si="6"/>
        <v>241</v>
      </c>
      <c r="J54" s="9">
        <f t="shared" si="7"/>
        <v>12.915326902465166</v>
      </c>
      <c r="K54" s="8">
        <f t="shared" si="8"/>
        <v>950</v>
      </c>
      <c r="L54" s="9">
        <f t="shared" si="9"/>
        <v>50.91103965702036</v>
      </c>
      <c r="M54" s="8">
        <f t="shared" si="10"/>
        <v>206</v>
      </c>
      <c r="N54" s="9">
        <f t="shared" si="11"/>
        <v>11.039657020364416</v>
      </c>
      <c r="O54" s="8">
        <f t="shared" si="12"/>
        <v>100</v>
      </c>
      <c r="P54" s="9">
        <f t="shared" si="13"/>
        <v>5.359056806002144</v>
      </c>
      <c r="Q54" s="8">
        <f t="shared" si="14"/>
        <v>1866</v>
      </c>
      <c r="T54" s="7">
        <v>1866</v>
      </c>
      <c r="U54" s="7">
        <v>19</v>
      </c>
      <c r="V54" s="7">
        <v>20</v>
      </c>
      <c r="W54" s="7">
        <v>26</v>
      </c>
      <c r="X54" s="7">
        <v>16</v>
      </c>
      <c r="Y54" s="7">
        <v>19</v>
      </c>
      <c r="Z54" s="7">
        <v>21</v>
      </c>
      <c r="AA54" s="7">
        <v>19</v>
      </c>
      <c r="AB54" s="7">
        <v>28</v>
      </c>
      <c r="AC54" s="7">
        <v>21</v>
      </c>
      <c r="AD54" s="7">
        <v>26</v>
      </c>
      <c r="AE54" s="7">
        <v>28</v>
      </c>
      <c r="AF54" s="7">
        <v>26</v>
      </c>
      <c r="AG54" s="7">
        <v>20</v>
      </c>
      <c r="AH54" s="7">
        <v>27</v>
      </c>
      <c r="AI54" s="7">
        <v>28</v>
      </c>
      <c r="AJ54" s="7">
        <v>25</v>
      </c>
      <c r="AK54" s="7">
        <v>23</v>
      </c>
      <c r="AL54" s="7">
        <v>20</v>
      </c>
      <c r="AM54" s="7">
        <v>15</v>
      </c>
      <c r="AN54" s="7">
        <v>16</v>
      </c>
      <c r="AO54" s="7">
        <v>25</v>
      </c>
      <c r="AP54" s="7">
        <v>29</v>
      </c>
      <c r="AQ54" s="7">
        <v>21</v>
      </c>
      <c r="AR54" s="7">
        <v>35</v>
      </c>
      <c r="AS54" s="7">
        <v>27</v>
      </c>
      <c r="AT54" s="7">
        <v>30</v>
      </c>
      <c r="AU54" s="7">
        <v>25</v>
      </c>
      <c r="AV54" s="7">
        <v>28</v>
      </c>
      <c r="AW54" s="7">
        <v>20</v>
      </c>
      <c r="AX54" s="7">
        <v>26</v>
      </c>
      <c r="AY54" s="7">
        <v>23</v>
      </c>
      <c r="AZ54" s="7">
        <v>23</v>
      </c>
      <c r="BA54" s="7">
        <v>21</v>
      </c>
      <c r="BB54" s="7">
        <v>31</v>
      </c>
      <c r="BC54" s="7">
        <v>19</v>
      </c>
      <c r="BD54" s="7">
        <v>25</v>
      </c>
      <c r="BE54" s="7">
        <v>26</v>
      </c>
      <c r="BF54" s="7">
        <v>19</v>
      </c>
      <c r="BG54" s="7">
        <v>35</v>
      </c>
      <c r="BH54" s="7">
        <v>12</v>
      </c>
      <c r="BI54" s="7">
        <v>17</v>
      </c>
      <c r="BJ54" s="7">
        <v>20</v>
      </c>
      <c r="BK54" s="7">
        <v>22</v>
      </c>
      <c r="BL54" s="7">
        <v>20</v>
      </c>
      <c r="BM54" s="7">
        <v>20</v>
      </c>
      <c r="BN54" s="7">
        <v>18</v>
      </c>
      <c r="BO54" s="7">
        <v>17</v>
      </c>
      <c r="BP54" s="7">
        <v>18</v>
      </c>
      <c r="BQ54" s="7">
        <v>23</v>
      </c>
      <c r="BR54" s="7">
        <v>16</v>
      </c>
      <c r="BS54" s="7">
        <v>25</v>
      </c>
      <c r="BT54" s="7">
        <v>29</v>
      </c>
      <c r="BU54" s="7">
        <v>16</v>
      </c>
      <c r="BV54" s="7">
        <v>27</v>
      </c>
      <c r="BW54" s="7">
        <v>28</v>
      </c>
      <c r="BX54" s="7">
        <v>18</v>
      </c>
      <c r="BY54" s="7">
        <v>17</v>
      </c>
      <c r="BZ54" s="7">
        <v>31</v>
      </c>
      <c r="CA54" s="7">
        <v>28</v>
      </c>
      <c r="CB54" s="7">
        <v>27</v>
      </c>
      <c r="CC54" s="7">
        <v>22</v>
      </c>
      <c r="CD54" s="7">
        <v>33</v>
      </c>
      <c r="CE54" s="7">
        <v>29</v>
      </c>
      <c r="CF54" s="7">
        <v>25</v>
      </c>
      <c r="CG54" s="7">
        <v>28</v>
      </c>
      <c r="CH54" s="7">
        <v>23</v>
      </c>
      <c r="CI54" s="7">
        <v>20</v>
      </c>
      <c r="CJ54" s="7">
        <v>16</v>
      </c>
      <c r="CK54" s="7">
        <v>25</v>
      </c>
      <c r="CL54" s="7">
        <v>18</v>
      </c>
      <c r="CM54" s="7">
        <v>13</v>
      </c>
      <c r="CN54" s="7">
        <v>12</v>
      </c>
      <c r="CO54" s="7">
        <v>18</v>
      </c>
      <c r="CP54" s="7">
        <v>16</v>
      </c>
      <c r="CQ54" s="7">
        <v>20</v>
      </c>
      <c r="CR54" s="7">
        <v>23</v>
      </c>
      <c r="CS54" s="7">
        <v>11</v>
      </c>
      <c r="CT54" s="7">
        <v>16</v>
      </c>
      <c r="CU54" s="7">
        <v>12</v>
      </c>
      <c r="CV54" s="7">
        <v>6</v>
      </c>
      <c r="CW54" s="7">
        <v>11</v>
      </c>
      <c r="CX54" s="7">
        <v>8</v>
      </c>
      <c r="CY54" s="7">
        <v>9</v>
      </c>
      <c r="CZ54" s="7">
        <v>9</v>
      </c>
      <c r="DA54" s="7">
        <v>7</v>
      </c>
      <c r="DB54" s="7">
        <v>6</v>
      </c>
      <c r="DC54" s="7">
        <v>11</v>
      </c>
      <c r="DD54" s="7">
        <v>4</v>
      </c>
      <c r="DE54" s="7">
        <v>6</v>
      </c>
      <c r="DF54" s="7">
        <v>9</v>
      </c>
      <c r="DG54" s="7">
        <v>8</v>
      </c>
      <c r="DH54" s="7">
        <v>5</v>
      </c>
      <c r="DI54" s="7">
        <v>2</v>
      </c>
      <c r="DJ54" s="7">
        <v>1</v>
      </c>
      <c r="DK54" s="7">
        <v>1</v>
      </c>
      <c r="DL54" s="7">
        <v>1</v>
      </c>
      <c r="DM54" s="7">
        <v>1</v>
      </c>
      <c r="DN54" s="7">
        <v>0</v>
      </c>
      <c r="DO54" s="7">
        <v>0</v>
      </c>
      <c r="DP54" s="7">
        <v>1</v>
      </c>
      <c r="DQ54" s="7">
        <v>0</v>
      </c>
      <c r="DR54" s="7">
        <v>0</v>
      </c>
      <c r="DS54" s="7">
        <v>0</v>
      </c>
      <c r="DT54" s="7">
        <v>0</v>
      </c>
      <c r="DU54" s="7">
        <v>0</v>
      </c>
      <c r="DV54" s="7">
        <v>0</v>
      </c>
      <c r="DW54" s="7">
        <v>0</v>
      </c>
      <c r="DX54" s="7">
        <v>0</v>
      </c>
      <c r="DY54" s="7">
        <v>0</v>
      </c>
      <c r="DZ54" s="7">
        <v>0</v>
      </c>
    </row>
    <row r="55" spans="1:130" x14ac:dyDescent="0.35">
      <c r="A55" s="13">
        <v>6513</v>
      </c>
      <c r="B55" s="14" t="s">
        <v>149</v>
      </c>
      <c r="C55" s="15">
        <f t="shared" si="0"/>
        <v>10</v>
      </c>
      <c r="D55" s="16">
        <f t="shared" si="1"/>
        <v>0.86058519793459543</v>
      </c>
      <c r="E55" s="15">
        <f t="shared" si="2"/>
        <v>84</v>
      </c>
      <c r="F55" s="16">
        <f t="shared" si="3"/>
        <v>7.2289156626506017</v>
      </c>
      <c r="G55" s="15">
        <f t="shared" si="4"/>
        <v>185</v>
      </c>
      <c r="H55" s="16">
        <f t="shared" si="5"/>
        <v>15.920826161790016</v>
      </c>
      <c r="I55" s="15">
        <f t="shared" si="6"/>
        <v>153</v>
      </c>
      <c r="J55" s="16">
        <f t="shared" si="7"/>
        <v>13.166953528399311</v>
      </c>
      <c r="K55" s="15">
        <f t="shared" si="8"/>
        <v>574</v>
      </c>
      <c r="L55" s="16">
        <f t="shared" si="9"/>
        <v>49.397590361445779</v>
      </c>
      <c r="M55" s="15">
        <f t="shared" si="10"/>
        <v>122</v>
      </c>
      <c r="N55" s="16">
        <f t="shared" si="11"/>
        <v>10.499139414802066</v>
      </c>
      <c r="O55" s="15">
        <f t="shared" si="12"/>
        <v>34</v>
      </c>
      <c r="P55" s="16">
        <f t="shared" si="13"/>
        <v>2.9259896729776247</v>
      </c>
      <c r="Q55" s="15">
        <f t="shared" si="14"/>
        <v>1162</v>
      </c>
      <c r="T55" s="7">
        <v>1162</v>
      </c>
      <c r="U55" s="7">
        <v>10</v>
      </c>
      <c r="V55" s="7">
        <v>19</v>
      </c>
      <c r="W55" s="7">
        <v>19</v>
      </c>
      <c r="X55" s="7">
        <v>13</v>
      </c>
      <c r="Y55" s="7">
        <v>19</v>
      </c>
      <c r="Z55" s="7">
        <v>14</v>
      </c>
      <c r="AA55" s="7">
        <v>14</v>
      </c>
      <c r="AB55" s="7">
        <v>14</v>
      </c>
      <c r="AC55" s="7">
        <v>23</v>
      </c>
      <c r="AD55" s="7">
        <v>18</v>
      </c>
      <c r="AE55" s="7">
        <v>20</v>
      </c>
      <c r="AF55" s="7">
        <v>19</v>
      </c>
      <c r="AG55" s="7">
        <v>21</v>
      </c>
      <c r="AH55" s="7">
        <v>18</v>
      </c>
      <c r="AI55" s="7">
        <v>18</v>
      </c>
      <c r="AJ55" s="7">
        <v>20</v>
      </c>
      <c r="AK55" s="7">
        <v>6</v>
      </c>
      <c r="AL55" s="7">
        <v>17</v>
      </c>
      <c r="AM55" s="7">
        <v>16</v>
      </c>
      <c r="AN55" s="7">
        <v>19</v>
      </c>
      <c r="AO55" s="7">
        <v>19</v>
      </c>
      <c r="AP55" s="7">
        <v>13</v>
      </c>
      <c r="AQ55" s="7">
        <v>14</v>
      </c>
      <c r="AR55" s="7">
        <v>20</v>
      </c>
      <c r="AS55" s="7">
        <v>19</v>
      </c>
      <c r="AT55" s="7">
        <v>10</v>
      </c>
      <c r="AU55" s="7">
        <v>17</v>
      </c>
      <c r="AV55" s="7">
        <v>16</v>
      </c>
      <c r="AW55" s="7">
        <v>13</v>
      </c>
      <c r="AX55" s="7">
        <v>13</v>
      </c>
      <c r="AY55" s="7">
        <v>6</v>
      </c>
      <c r="AZ55" s="7">
        <v>17</v>
      </c>
      <c r="BA55" s="7">
        <v>15</v>
      </c>
      <c r="BB55" s="7">
        <v>13</v>
      </c>
      <c r="BC55" s="7">
        <v>12</v>
      </c>
      <c r="BD55" s="7">
        <v>17</v>
      </c>
      <c r="BE55" s="7">
        <v>15</v>
      </c>
      <c r="BF55" s="7">
        <v>8</v>
      </c>
      <c r="BG55" s="7">
        <v>7</v>
      </c>
      <c r="BH55" s="7">
        <v>15</v>
      </c>
      <c r="BI55" s="7">
        <v>22</v>
      </c>
      <c r="BJ55" s="7">
        <v>15</v>
      </c>
      <c r="BK55" s="7">
        <v>10</v>
      </c>
      <c r="BL55" s="7">
        <v>16</v>
      </c>
      <c r="BM55" s="7">
        <v>16</v>
      </c>
      <c r="BN55" s="7">
        <v>11</v>
      </c>
      <c r="BO55" s="7">
        <v>5</v>
      </c>
      <c r="BP55" s="7">
        <v>10</v>
      </c>
      <c r="BQ55" s="7">
        <v>11</v>
      </c>
      <c r="BR55" s="7">
        <v>18</v>
      </c>
      <c r="BS55" s="7">
        <v>15</v>
      </c>
      <c r="BT55" s="7">
        <v>17</v>
      </c>
      <c r="BU55" s="7">
        <v>23</v>
      </c>
      <c r="BV55" s="7">
        <v>10</v>
      </c>
      <c r="BW55" s="7">
        <v>14</v>
      </c>
      <c r="BX55" s="7">
        <v>8</v>
      </c>
      <c r="BY55" s="7">
        <v>20</v>
      </c>
      <c r="BZ55" s="7">
        <v>15</v>
      </c>
      <c r="CA55" s="7">
        <v>12</v>
      </c>
      <c r="CB55" s="7">
        <v>16</v>
      </c>
      <c r="CC55" s="7">
        <v>20</v>
      </c>
      <c r="CD55" s="7">
        <v>20</v>
      </c>
      <c r="CE55" s="7">
        <v>15</v>
      </c>
      <c r="CF55" s="7">
        <v>11</v>
      </c>
      <c r="CG55" s="7">
        <v>15</v>
      </c>
      <c r="CH55" s="7">
        <v>13</v>
      </c>
      <c r="CI55" s="7">
        <v>12</v>
      </c>
      <c r="CJ55" s="7">
        <v>18</v>
      </c>
      <c r="CK55" s="7">
        <v>12</v>
      </c>
      <c r="CL55" s="7">
        <v>11</v>
      </c>
      <c r="CM55" s="7">
        <v>9</v>
      </c>
      <c r="CN55" s="7">
        <v>6</v>
      </c>
      <c r="CO55" s="7">
        <v>6</v>
      </c>
      <c r="CP55" s="7">
        <v>15</v>
      </c>
      <c r="CQ55" s="7">
        <v>16</v>
      </c>
      <c r="CR55" s="7">
        <v>8</v>
      </c>
      <c r="CS55" s="7">
        <v>9</v>
      </c>
      <c r="CT55" s="7">
        <v>5</v>
      </c>
      <c r="CU55" s="7">
        <v>3</v>
      </c>
      <c r="CV55" s="7">
        <v>4</v>
      </c>
      <c r="CW55" s="7">
        <v>8</v>
      </c>
      <c r="CX55" s="7">
        <v>2</v>
      </c>
      <c r="CY55" s="7">
        <v>3</v>
      </c>
      <c r="CZ55" s="7">
        <v>1</v>
      </c>
      <c r="DA55" s="7">
        <v>2</v>
      </c>
      <c r="DB55" s="7">
        <v>2</v>
      </c>
      <c r="DC55" s="7">
        <v>4</v>
      </c>
      <c r="DD55" s="7">
        <v>3</v>
      </c>
      <c r="DE55" s="7">
        <v>1</v>
      </c>
      <c r="DF55" s="7">
        <v>1</v>
      </c>
      <c r="DG55" s="7">
        <v>3</v>
      </c>
      <c r="DH55" s="7">
        <v>1</v>
      </c>
      <c r="DI55" s="7">
        <v>2</v>
      </c>
      <c r="DJ55" s="7">
        <v>0</v>
      </c>
      <c r="DK55" s="7">
        <v>1</v>
      </c>
      <c r="DL55" s="7">
        <v>0</v>
      </c>
      <c r="DM55" s="7">
        <v>0</v>
      </c>
      <c r="DN55" s="7">
        <v>0</v>
      </c>
      <c r="DO55" s="7">
        <v>0</v>
      </c>
      <c r="DP55" s="7">
        <v>0</v>
      </c>
      <c r="DQ55" s="7">
        <v>0</v>
      </c>
      <c r="DR55" s="7">
        <v>0</v>
      </c>
      <c r="DS55" s="7">
        <v>0</v>
      </c>
      <c r="DT55" s="7">
        <v>0</v>
      </c>
      <c r="DU55" s="7">
        <v>0</v>
      </c>
      <c r="DV55" s="7">
        <v>0</v>
      </c>
      <c r="DW55" s="7">
        <v>0</v>
      </c>
      <c r="DX55" s="7">
        <v>0</v>
      </c>
      <c r="DY55" s="7">
        <v>0</v>
      </c>
      <c r="DZ55" s="7">
        <v>0</v>
      </c>
    </row>
    <row r="56" spans="1:130" x14ac:dyDescent="0.35">
      <c r="A56" s="7">
        <v>6515</v>
      </c>
      <c r="B56" s="7" t="s">
        <v>150</v>
      </c>
      <c r="C56" s="8">
        <f t="shared" si="0"/>
        <v>9</v>
      </c>
      <c r="D56" s="9">
        <f t="shared" si="1"/>
        <v>1.1378002528445006</v>
      </c>
      <c r="E56" s="8">
        <f t="shared" si="2"/>
        <v>56</v>
      </c>
      <c r="F56" s="9">
        <f t="shared" si="3"/>
        <v>7.0796460176991154</v>
      </c>
      <c r="G56" s="8">
        <f t="shared" si="4"/>
        <v>96</v>
      </c>
      <c r="H56" s="9">
        <f t="shared" si="5"/>
        <v>12.13653603034134</v>
      </c>
      <c r="I56" s="8">
        <f t="shared" si="6"/>
        <v>107</v>
      </c>
      <c r="J56" s="9">
        <f t="shared" si="7"/>
        <v>13.527180783817952</v>
      </c>
      <c r="K56" s="8">
        <f t="shared" si="8"/>
        <v>424</v>
      </c>
      <c r="L56" s="9">
        <f t="shared" si="9"/>
        <v>53.603034134007586</v>
      </c>
      <c r="M56" s="8">
        <f t="shared" si="10"/>
        <v>73</v>
      </c>
      <c r="N56" s="9">
        <f t="shared" si="11"/>
        <v>9.2288242730720604</v>
      </c>
      <c r="O56" s="8">
        <f t="shared" si="12"/>
        <v>26</v>
      </c>
      <c r="P56" s="9">
        <f t="shared" si="13"/>
        <v>3.2869785082174459</v>
      </c>
      <c r="Q56" s="8">
        <f t="shared" si="14"/>
        <v>791</v>
      </c>
      <c r="T56" s="7">
        <v>791</v>
      </c>
      <c r="U56" s="7">
        <v>9</v>
      </c>
      <c r="V56" s="7">
        <v>13</v>
      </c>
      <c r="W56" s="7">
        <v>12</v>
      </c>
      <c r="X56" s="7">
        <v>13</v>
      </c>
      <c r="Y56" s="7">
        <v>7</v>
      </c>
      <c r="Z56" s="7">
        <v>11</v>
      </c>
      <c r="AA56" s="7">
        <v>14</v>
      </c>
      <c r="AB56" s="7">
        <v>10</v>
      </c>
      <c r="AC56" s="7">
        <v>10</v>
      </c>
      <c r="AD56" s="7">
        <v>9</v>
      </c>
      <c r="AE56" s="7">
        <v>4</v>
      </c>
      <c r="AF56" s="7">
        <v>11</v>
      </c>
      <c r="AG56" s="7">
        <v>8</v>
      </c>
      <c r="AH56" s="7">
        <v>7</v>
      </c>
      <c r="AI56" s="7">
        <v>7</v>
      </c>
      <c r="AJ56" s="7">
        <v>16</v>
      </c>
      <c r="AK56" s="7">
        <v>3</v>
      </c>
      <c r="AL56" s="7">
        <v>12</v>
      </c>
      <c r="AM56" s="7">
        <v>8</v>
      </c>
      <c r="AN56" s="7">
        <v>15</v>
      </c>
      <c r="AO56" s="7">
        <v>12</v>
      </c>
      <c r="AP56" s="7">
        <v>8</v>
      </c>
      <c r="AQ56" s="7">
        <v>11</v>
      </c>
      <c r="AR56" s="7">
        <v>15</v>
      </c>
      <c r="AS56" s="7">
        <v>14</v>
      </c>
      <c r="AT56" s="7">
        <v>9</v>
      </c>
      <c r="AU56" s="7">
        <v>7</v>
      </c>
      <c r="AV56" s="7">
        <v>24</v>
      </c>
      <c r="AW56" s="7">
        <v>15</v>
      </c>
      <c r="AX56" s="7">
        <v>15</v>
      </c>
      <c r="AY56" s="7">
        <v>18</v>
      </c>
      <c r="AZ56" s="7">
        <v>12</v>
      </c>
      <c r="BA56" s="7">
        <v>9</v>
      </c>
      <c r="BB56" s="7">
        <v>10</v>
      </c>
      <c r="BC56" s="7">
        <v>10</v>
      </c>
      <c r="BD56" s="7">
        <v>8</v>
      </c>
      <c r="BE56" s="7">
        <v>10</v>
      </c>
      <c r="BF56" s="7">
        <v>9</v>
      </c>
      <c r="BG56" s="7">
        <v>7</v>
      </c>
      <c r="BH56" s="7">
        <v>8</v>
      </c>
      <c r="BI56" s="7">
        <v>5</v>
      </c>
      <c r="BJ56" s="7">
        <v>8</v>
      </c>
      <c r="BK56" s="7">
        <v>9</v>
      </c>
      <c r="BL56" s="7">
        <v>4</v>
      </c>
      <c r="BM56" s="7">
        <v>9</v>
      </c>
      <c r="BN56" s="7">
        <v>4</v>
      </c>
      <c r="BO56" s="7">
        <v>7</v>
      </c>
      <c r="BP56" s="7">
        <v>10</v>
      </c>
      <c r="BQ56" s="7">
        <v>9</v>
      </c>
      <c r="BR56" s="7">
        <v>11</v>
      </c>
      <c r="BS56" s="7">
        <v>6</v>
      </c>
      <c r="BT56" s="7">
        <v>11</v>
      </c>
      <c r="BU56" s="7">
        <v>17</v>
      </c>
      <c r="BV56" s="7">
        <v>5</v>
      </c>
      <c r="BW56" s="7">
        <v>12</v>
      </c>
      <c r="BX56" s="7">
        <v>8</v>
      </c>
      <c r="BY56" s="7">
        <v>8</v>
      </c>
      <c r="BZ56" s="7">
        <v>21</v>
      </c>
      <c r="CA56" s="7">
        <v>13</v>
      </c>
      <c r="CB56" s="7">
        <v>5</v>
      </c>
      <c r="CC56" s="7">
        <v>8</v>
      </c>
      <c r="CD56" s="7">
        <v>19</v>
      </c>
      <c r="CE56" s="7">
        <v>11</v>
      </c>
      <c r="CF56" s="7">
        <v>15</v>
      </c>
      <c r="CG56" s="7">
        <v>15</v>
      </c>
      <c r="CH56" s="7">
        <v>5</v>
      </c>
      <c r="CI56" s="7">
        <v>7</v>
      </c>
      <c r="CJ56" s="7">
        <v>2</v>
      </c>
      <c r="CK56" s="7">
        <v>6</v>
      </c>
      <c r="CL56" s="7">
        <v>5</v>
      </c>
      <c r="CM56" s="7">
        <v>10</v>
      </c>
      <c r="CN56" s="7">
        <v>7</v>
      </c>
      <c r="CO56" s="7">
        <v>6</v>
      </c>
      <c r="CP56" s="7">
        <v>9</v>
      </c>
      <c r="CQ56" s="7">
        <v>6</v>
      </c>
      <c r="CR56" s="7">
        <v>3</v>
      </c>
      <c r="CS56" s="7">
        <v>4</v>
      </c>
      <c r="CT56" s="7">
        <v>5</v>
      </c>
      <c r="CU56" s="7">
        <v>5</v>
      </c>
      <c r="CV56" s="7">
        <v>5</v>
      </c>
      <c r="CW56" s="7">
        <v>4</v>
      </c>
      <c r="CX56" s="7">
        <v>3</v>
      </c>
      <c r="CY56" s="7">
        <v>7</v>
      </c>
      <c r="CZ56" s="7">
        <v>3</v>
      </c>
      <c r="DA56" s="7">
        <v>1</v>
      </c>
      <c r="DB56" s="7">
        <v>1</v>
      </c>
      <c r="DC56" s="7">
        <v>2</v>
      </c>
      <c r="DD56" s="7">
        <v>1</v>
      </c>
      <c r="DE56" s="7">
        <v>0</v>
      </c>
      <c r="DF56" s="7">
        <v>0</v>
      </c>
      <c r="DG56" s="7">
        <v>2</v>
      </c>
      <c r="DH56" s="7">
        <v>0</v>
      </c>
      <c r="DI56" s="7">
        <v>1</v>
      </c>
      <c r="DJ56" s="7">
        <v>0</v>
      </c>
      <c r="DK56" s="7">
        <v>1</v>
      </c>
      <c r="DL56" s="7">
        <v>0</v>
      </c>
      <c r="DM56" s="7">
        <v>0</v>
      </c>
      <c r="DN56" s="7">
        <v>0</v>
      </c>
      <c r="DO56" s="7">
        <v>0</v>
      </c>
      <c r="DP56" s="7">
        <v>0</v>
      </c>
      <c r="DQ56" s="7">
        <v>0</v>
      </c>
      <c r="DR56" s="7">
        <v>0</v>
      </c>
      <c r="DS56" s="7">
        <v>0</v>
      </c>
      <c r="DT56" s="7">
        <v>0</v>
      </c>
      <c r="DU56" s="7">
        <v>0</v>
      </c>
      <c r="DV56" s="7">
        <v>0</v>
      </c>
      <c r="DW56" s="7">
        <v>0</v>
      </c>
      <c r="DX56" s="7">
        <v>0</v>
      </c>
      <c r="DY56" s="7">
        <v>0</v>
      </c>
      <c r="DZ56" s="7">
        <v>0</v>
      </c>
    </row>
    <row r="57" spans="1:130" x14ac:dyDescent="0.35">
      <c r="A57" s="14">
        <v>6601</v>
      </c>
      <c r="B57" s="14" t="s">
        <v>151</v>
      </c>
      <c r="C57" s="15">
        <f t="shared" si="0"/>
        <v>5</v>
      </c>
      <c r="D57" s="16">
        <f t="shared" si="1"/>
        <v>1.0183299389002036</v>
      </c>
      <c r="E57" s="15">
        <f t="shared" si="2"/>
        <v>40</v>
      </c>
      <c r="F57" s="16">
        <f t="shared" si="3"/>
        <v>8.146639511201629</v>
      </c>
      <c r="G57" s="15">
        <f t="shared" si="4"/>
        <v>63</v>
      </c>
      <c r="H57" s="16">
        <f t="shared" si="5"/>
        <v>12.830957230142568</v>
      </c>
      <c r="I57" s="15">
        <f t="shared" si="6"/>
        <v>47</v>
      </c>
      <c r="J57" s="16">
        <f t="shared" si="7"/>
        <v>9.5723014256619141</v>
      </c>
      <c r="K57" s="15">
        <f t="shared" si="8"/>
        <v>286</v>
      </c>
      <c r="L57" s="16">
        <f t="shared" si="9"/>
        <v>58.248472505091655</v>
      </c>
      <c r="M57" s="15">
        <f t="shared" si="10"/>
        <v>42</v>
      </c>
      <c r="N57" s="16">
        <f t="shared" si="11"/>
        <v>8.5539714867617107</v>
      </c>
      <c r="O57" s="15">
        <f t="shared" si="12"/>
        <v>8</v>
      </c>
      <c r="P57" s="16">
        <f t="shared" si="13"/>
        <v>1.6293279022403258</v>
      </c>
      <c r="Q57" s="15">
        <f t="shared" si="14"/>
        <v>491</v>
      </c>
      <c r="T57" s="7">
        <v>491</v>
      </c>
      <c r="U57" s="7">
        <v>5</v>
      </c>
      <c r="V57" s="7">
        <v>9</v>
      </c>
      <c r="W57" s="7">
        <v>5</v>
      </c>
      <c r="X57" s="7">
        <v>9</v>
      </c>
      <c r="Y57" s="7">
        <v>10</v>
      </c>
      <c r="Z57" s="7">
        <v>7</v>
      </c>
      <c r="AA57" s="7">
        <v>7</v>
      </c>
      <c r="AB57" s="7">
        <v>5</v>
      </c>
      <c r="AC57" s="7">
        <v>9</v>
      </c>
      <c r="AD57" s="7">
        <v>5</v>
      </c>
      <c r="AE57" s="7">
        <v>3</v>
      </c>
      <c r="AF57" s="7">
        <v>13</v>
      </c>
      <c r="AG57" s="7">
        <v>4</v>
      </c>
      <c r="AH57" s="7">
        <v>7</v>
      </c>
      <c r="AI57" s="7">
        <v>5</v>
      </c>
      <c r="AJ57" s="7">
        <v>5</v>
      </c>
      <c r="AK57" s="7">
        <v>6</v>
      </c>
      <c r="AL57" s="7">
        <v>6</v>
      </c>
      <c r="AM57" s="7">
        <v>3</v>
      </c>
      <c r="AN57" s="7">
        <v>7</v>
      </c>
      <c r="AO57" s="7">
        <v>5</v>
      </c>
      <c r="AP57" s="7">
        <v>3</v>
      </c>
      <c r="AQ57" s="7">
        <v>7</v>
      </c>
      <c r="AR57" s="7">
        <v>1</v>
      </c>
      <c r="AS57" s="7">
        <v>2</v>
      </c>
      <c r="AT57" s="7">
        <v>7</v>
      </c>
      <c r="AU57" s="7">
        <v>7</v>
      </c>
      <c r="AV57" s="7">
        <v>11</v>
      </c>
      <c r="AW57" s="7">
        <v>4</v>
      </c>
      <c r="AX57" s="7">
        <v>11</v>
      </c>
      <c r="AY57" s="7">
        <v>9</v>
      </c>
      <c r="AZ57" s="7">
        <v>5</v>
      </c>
      <c r="BA57" s="7">
        <v>9</v>
      </c>
      <c r="BB57" s="7">
        <v>8</v>
      </c>
      <c r="BC57" s="7">
        <v>6</v>
      </c>
      <c r="BD57" s="7">
        <v>10</v>
      </c>
      <c r="BE57" s="7">
        <v>8</v>
      </c>
      <c r="BF57" s="7">
        <v>9</v>
      </c>
      <c r="BG57" s="7">
        <v>4</v>
      </c>
      <c r="BH57" s="7">
        <v>2</v>
      </c>
      <c r="BI57" s="7">
        <v>4</v>
      </c>
      <c r="BJ57" s="7">
        <v>3</v>
      </c>
      <c r="BK57" s="7">
        <v>8</v>
      </c>
      <c r="BL57" s="7">
        <v>8</v>
      </c>
      <c r="BM57" s="7">
        <v>4</v>
      </c>
      <c r="BN57" s="7">
        <v>5</v>
      </c>
      <c r="BO57" s="7">
        <v>5</v>
      </c>
      <c r="BP57" s="7">
        <v>5</v>
      </c>
      <c r="BQ57" s="7">
        <v>5</v>
      </c>
      <c r="BR57" s="7">
        <v>5</v>
      </c>
      <c r="BS57" s="7">
        <v>4</v>
      </c>
      <c r="BT57" s="7">
        <v>7</v>
      </c>
      <c r="BU57" s="7">
        <v>5</v>
      </c>
      <c r="BV57" s="7">
        <v>5</v>
      </c>
      <c r="BW57" s="7">
        <v>12</v>
      </c>
      <c r="BX57" s="7">
        <v>8</v>
      </c>
      <c r="BY57" s="7">
        <v>9</v>
      </c>
      <c r="BZ57" s="7">
        <v>4</v>
      </c>
      <c r="CA57" s="7">
        <v>13</v>
      </c>
      <c r="CB57" s="7">
        <v>14</v>
      </c>
      <c r="CC57" s="7">
        <v>9</v>
      </c>
      <c r="CD57" s="7">
        <v>6</v>
      </c>
      <c r="CE57" s="7">
        <v>6</v>
      </c>
      <c r="CF57" s="7">
        <v>7</v>
      </c>
      <c r="CG57" s="7">
        <v>5</v>
      </c>
      <c r="CH57" s="7">
        <v>7</v>
      </c>
      <c r="CI57" s="7">
        <v>10</v>
      </c>
      <c r="CJ57" s="7">
        <v>3</v>
      </c>
      <c r="CK57" s="7">
        <v>5</v>
      </c>
      <c r="CL57" s="7">
        <v>4</v>
      </c>
      <c r="CM57" s="7">
        <v>2</v>
      </c>
      <c r="CN57" s="7">
        <v>1</v>
      </c>
      <c r="CO57" s="7">
        <v>2</v>
      </c>
      <c r="CP57" s="7">
        <v>7</v>
      </c>
      <c r="CQ57" s="7">
        <v>3</v>
      </c>
      <c r="CR57" s="7">
        <v>4</v>
      </c>
      <c r="CS57" s="7">
        <v>6</v>
      </c>
      <c r="CT57" s="7">
        <v>2</v>
      </c>
      <c r="CU57" s="7">
        <v>1</v>
      </c>
      <c r="CV57" s="7">
        <v>2</v>
      </c>
      <c r="CW57" s="7">
        <v>1</v>
      </c>
      <c r="CX57" s="7">
        <v>1</v>
      </c>
      <c r="CY57" s="7">
        <v>0</v>
      </c>
      <c r="CZ57" s="7">
        <v>3</v>
      </c>
      <c r="DA57" s="7">
        <v>0</v>
      </c>
      <c r="DB57" s="7">
        <v>1</v>
      </c>
      <c r="DC57" s="7">
        <v>0</v>
      </c>
      <c r="DD57" s="7">
        <v>2</v>
      </c>
      <c r="DE57" s="7">
        <v>0</v>
      </c>
      <c r="DF57" s="7">
        <v>0</v>
      </c>
      <c r="DG57" s="7">
        <v>0</v>
      </c>
      <c r="DH57" s="7">
        <v>0</v>
      </c>
      <c r="DI57" s="7">
        <v>0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0</v>
      </c>
      <c r="DR57" s="7">
        <v>0</v>
      </c>
      <c r="DS57" s="7">
        <v>0</v>
      </c>
      <c r="DT57" s="7">
        <v>0</v>
      </c>
      <c r="DU57" s="7">
        <v>0</v>
      </c>
      <c r="DV57" s="7">
        <v>0</v>
      </c>
      <c r="DW57" s="7">
        <v>0</v>
      </c>
      <c r="DX57" s="7">
        <v>0</v>
      </c>
      <c r="DY57" s="7">
        <v>0</v>
      </c>
      <c r="DZ57" s="7">
        <v>0</v>
      </c>
    </row>
    <row r="58" spans="1:130" x14ac:dyDescent="0.35">
      <c r="A58" s="7">
        <v>6602</v>
      </c>
      <c r="B58" s="7" t="s">
        <v>152</v>
      </c>
      <c r="C58" s="8">
        <f t="shared" si="0"/>
        <v>3</v>
      </c>
      <c r="D58" s="9">
        <f t="shared" si="1"/>
        <v>0.75757575757575757</v>
      </c>
      <c r="E58" s="8">
        <f t="shared" si="2"/>
        <v>21</v>
      </c>
      <c r="F58" s="9">
        <f t="shared" si="3"/>
        <v>5.3030303030303028</v>
      </c>
      <c r="G58" s="8">
        <f t="shared" si="4"/>
        <v>53</v>
      </c>
      <c r="H58" s="9">
        <f t="shared" si="5"/>
        <v>13.383838383838384</v>
      </c>
      <c r="I58" s="8">
        <f t="shared" si="6"/>
        <v>63</v>
      </c>
      <c r="J58" s="9">
        <f t="shared" si="7"/>
        <v>15.909090909090908</v>
      </c>
      <c r="K58" s="8">
        <f t="shared" si="8"/>
        <v>184</v>
      </c>
      <c r="L58" s="9">
        <f t="shared" si="9"/>
        <v>46.464646464646464</v>
      </c>
      <c r="M58" s="8">
        <f t="shared" si="10"/>
        <v>54</v>
      </c>
      <c r="N58" s="9">
        <f t="shared" si="11"/>
        <v>13.636363636363635</v>
      </c>
      <c r="O58" s="8">
        <f t="shared" si="12"/>
        <v>18</v>
      </c>
      <c r="P58" s="9">
        <f t="shared" si="13"/>
        <v>4.5454545454545459</v>
      </c>
      <c r="Q58" s="8">
        <f t="shared" si="14"/>
        <v>396</v>
      </c>
      <c r="T58" s="7">
        <v>396</v>
      </c>
      <c r="U58" s="7">
        <v>3</v>
      </c>
      <c r="V58" s="7">
        <v>3</v>
      </c>
      <c r="W58" s="7">
        <v>8</v>
      </c>
      <c r="X58" s="7">
        <v>1</v>
      </c>
      <c r="Y58" s="7">
        <v>6</v>
      </c>
      <c r="Z58" s="7">
        <v>3</v>
      </c>
      <c r="AA58" s="7">
        <v>3</v>
      </c>
      <c r="AB58" s="7">
        <v>4</v>
      </c>
      <c r="AC58" s="7">
        <v>2</v>
      </c>
      <c r="AD58" s="7">
        <v>7</v>
      </c>
      <c r="AE58" s="7">
        <v>2</v>
      </c>
      <c r="AF58" s="7">
        <v>6</v>
      </c>
      <c r="AG58" s="7">
        <v>7</v>
      </c>
      <c r="AH58" s="7">
        <v>8</v>
      </c>
      <c r="AI58" s="7">
        <v>7</v>
      </c>
      <c r="AJ58" s="7">
        <v>7</v>
      </c>
      <c r="AK58" s="7">
        <v>3</v>
      </c>
      <c r="AL58" s="7">
        <v>5</v>
      </c>
      <c r="AM58" s="7">
        <v>4</v>
      </c>
      <c r="AN58" s="7">
        <v>5</v>
      </c>
      <c r="AO58" s="7">
        <v>5</v>
      </c>
      <c r="AP58" s="7">
        <v>6</v>
      </c>
      <c r="AQ58" s="7">
        <v>9</v>
      </c>
      <c r="AR58" s="7">
        <v>10</v>
      </c>
      <c r="AS58" s="7">
        <v>6</v>
      </c>
      <c r="AT58" s="7">
        <v>10</v>
      </c>
      <c r="AU58" s="7">
        <v>6</v>
      </c>
      <c r="AV58" s="7">
        <v>5</v>
      </c>
      <c r="AW58" s="7">
        <v>4</v>
      </c>
      <c r="AX58" s="7">
        <v>5</v>
      </c>
      <c r="AY58" s="7">
        <v>3</v>
      </c>
      <c r="AZ58" s="7">
        <v>4</v>
      </c>
      <c r="BA58" s="7">
        <v>3</v>
      </c>
      <c r="BB58" s="7">
        <v>6</v>
      </c>
      <c r="BC58" s="7">
        <v>7</v>
      </c>
      <c r="BD58" s="7">
        <v>4</v>
      </c>
      <c r="BE58" s="7">
        <v>2</v>
      </c>
      <c r="BF58" s="7">
        <v>7</v>
      </c>
      <c r="BG58" s="7">
        <v>7</v>
      </c>
      <c r="BH58" s="7">
        <v>4</v>
      </c>
      <c r="BI58" s="7">
        <v>6</v>
      </c>
      <c r="BJ58" s="7">
        <v>7</v>
      </c>
      <c r="BK58" s="7">
        <v>6</v>
      </c>
      <c r="BL58" s="7">
        <v>5</v>
      </c>
      <c r="BM58" s="7">
        <v>3</v>
      </c>
      <c r="BN58" s="7">
        <v>4</v>
      </c>
      <c r="BO58" s="7">
        <v>2</v>
      </c>
      <c r="BP58" s="7">
        <v>2</v>
      </c>
      <c r="BQ58" s="7">
        <v>1</v>
      </c>
      <c r="BR58" s="7">
        <v>6</v>
      </c>
      <c r="BS58" s="7">
        <v>7</v>
      </c>
      <c r="BT58" s="7">
        <v>7</v>
      </c>
      <c r="BU58" s="7">
        <v>5</v>
      </c>
      <c r="BV58" s="7">
        <v>4</v>
      </c>
      <c r="BW58" s="7">
        <v>5</v>
      </c>
      <c r="BX58" s="7">
        <v>5</v>
      </c>
      <c r="BY58" s="7">
        <v>6</v>
      </c>
      <c r="BZ58" s="7">
        <v>1</v>
      </c>
      <c r="CA58" s="7">
        <v>5</v>
      </c>
      <c r="CB58" s="7">
        <v>0</v>
      </c>
      <c r="CC58" s="7">
        <v>5</v>
      </c>
      <c r="CD58" s="7">
        <v>3</v>
      </c>
      <c r="CE58" s="7">
        <v>5</v>
      </c>
      <c r="CF58" s="7">
        <v>5</v>
      </c>
      <c r="CG58" s="7">
        <v>3</v>
      </c>
      <c r="CH58" s="7">
        <v>5</v>
      </c>
      <c r="CI58" s="7">
        <v>4</v>
      </c>
      <c r="CJ58" s="7">
        <v>2</v>
      </c>
      <c r="CK58" s="7">
        <v>3</v>
      </c>
      <c r="CL58" s="7">
        <v>4</v>
      </c>
      <c r="CM58" s="7">
        <v>5</v>
      </c>
      <c r="CN58" s="7">
        <v>5</v>
      </c>
      <c r="CO58" s="7">
        <v>3</v>
      </c>
      <c r="CP58" s="7">
        <v>6</v>
      </c>
      <c r="CQ58" s="7">
        <v>4</v>
      </c>
      <c r="CR58" s="7">
        <v>5</v>
      </c>
      <c r="CS58" s="7">
        <v>7</v>
      </c>
      <c r="CT58" s="7">
        <v>5</v>
      </c>
      <c r="CU58" s="7">
        <v>3</v>
      </c>
      <c r="CV58" s="7">
        <v>2</v>
      </c>
      <c r="CW58" s="7">
        <v>3</v>
      </c>
      <c r="CX58" s="7">
        <v>1</v>
      </c>
      <c r="CY58" s="7">
        <v>4</v>
      </c>
      <c r="CZ58" s="7">
        <v>1</v>
      </c>
      <c r="DA58" s="7">
        <v>1</v>
      </c>
      <c r="DB58" s="7">
        <v>3</v>
      </c>
      <c r="DC58" s="7">
        <v>0</v>
      </c>
      <c r="DD58" s="7">
        <v>3</v>
      </c>
      <c r="DE58" s="7">
        <v>0</v>
      </c>
      <c r="DF58" s="7">
        <v>0</v>
      </c>
      <c r="DG58" s="7">
        <v>0</v>
      </c>
      <c r="DH58" s="7">
        <v>0</v>
      </c>
      <c r="DI58" s="7">
        <v>1</v>
      </c>
      <c r="DJ58" s="7">
        <v>0</v>
      </c>
      <c r="DK58" s="7">
        <v>1</v>
      </c>
      <c r="DL58" s="7">
        <v>0</v>
      </c>
      <c r="DM58" s="7">
        <v>0</v>
      </c>
      <c r="DN58" s="7">
        <v>0</v>
      </c>
      <c r="DO58" s="7">
        <v>0</v>
      </c>
      <c r="DP58" s="7">
        <v>0</v>
      </c>
      <c r="DQ58" s="7">
        <v>0</v>
      </c>
      <c r="DR58" s="7">
        <v>0</v>
      </c>
      <c r="DS58" s="7">
        <v>0</v>
      </c>
      <c r="DT58" s="7">
        <v>0</v>
      </c>
      <c r="DU58" s="7">
        <v>0</v>
      </c>
      <c r="DV58" s="7">
        <v>0</v>
      </c>
      <c r="DW58" s="7">
        <v>0</v>
      </c>
      <c r="DX58" s="7">
        <v>0</v>
      </c>
      <c r="DY58" s="7">
        <v>0</v>
      </c>
      <c r="DZ58" s="7">
        <v>0</v>
      </c>
    </row>
    <row r="59" spans="1:130" x14ac:dyDescent="0.35">
      <c r="A59" s="13">
        <v>6611</v>
      </c>
      <c r="B59" s="14" t="s">
        <v>153</v>
      </c>
      <c r="C59" s="15">
        <f t="shared" si="0"/>
        <v>0</v>
      </c>
      <c r="D59" s="16">
        <f t="shared" si="1"/>
        <v>0</v>
      </c>
      <c r="E59" s="15">
        <f t="shared" si="2"/>
        <v>1</v>
      </c>
      <c r="F59" s="16">
        <f t="shared" si="3"/>
        <v>1.9230769230769231</v>
      </c>
      <c r="G59" s="15">
        <f t="shared" si="4"/>
        <v>2</v>
      </c>
      <c r="H59" s="16">
        <f t="shared" si="5"/>
        <v>3.8461538461538463</v>
      </c>
      <c r="I59" s="15">
        <f t="shared" si="6"/>
        <v>5</v>
      </c>
      <c r="J59" s="16">
        <f t="shared" si="7"/>
        <v>9.6153846153846168</v>
      </c>
      <c r="K59" s="15">
        <f t="shared" si="8"/>
        <v>22</v>
      </c>
      <c r="L59" s="16">
        <f t="shared" si="9"/>
        <v>42.307692307692307</v>
      </c>
      <c r="M59" s="15">
        <f t="shared" si="10"/>
        <v>17</v>
      </c>
      <c r="N59" s="16">
        <f t="shared" si="11"/>
        <v>32.692307692307693</v>
      </c>
      <c r="O59" s="15">
        <f t="shared" si="12"/>
        <v>5</v>
      </c>
      <c r="P59" s="16">
        <f t="shared" si="13"/>
        <v>9.6153846153846168</v>
      </c>
      <c r="Q59" s="15">
        <f t="shared" si="14"/>
        <v>52</v>
      </c>
      <c r="T59" s="7">
        <v>52</v>
      </c>
      <c r="U59" s="7">
        <v>0</v>
      </c>
      <c r="V59" s="7">
        <v>1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1</v>
      </c>
      <c r="AF59" s="7">
        <v>0</v>
      </c>
      <c r="AG59" s="7">
        <v>0</v>
      </c>
      <c r="AH59" s="7">
        <v>1</v>
      </c>
      <c r="AI59" s="7">
        <v>0</v>
      </c>
      <c r="AJ59" s="7">
        <v>0</v>
      </c>
      <c r="AK59" s="7">
        <v>0</v>
      </c>
      <c r="AL59" s="7">
        <v>0</v>
      </c>
      <c r="AM59" s="7">
        <v>1</v>
      </c>
      <c r="AN59" s="7">
        <v>0</v>
      </c>
      <c r="AO59" s="7">
        <v>0</v>
      </c>
      <c r="AP59" s="7">
        <v>1</v>
      </c>
      <c r="AQ59" s="7">
        <v>0</v>
      </c>
      <c r="AR59" s="7">
        <v>0</v>
      </c>
      <c r="AS59" s="7">
        <v>3</v>
      </c>
      <c r="AT59" s="7">
        <v>0</v>
      </c>
      <c r="AU59" s="7">
        <v>0</v>
      </c>
      <c r="AV59" s="7">
        <v>2</v>
      </c>
      <c r="AW59" s="7">
        <v>0</v>
      </c>
      <c r="AX59" s="7">
        <v>0</v>
      </c>
      <c r="AY59" s="7">
        <v>1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7">
        <v>0</v>
      </c>
      <c r="BM59" s="7">
        <v>3</v>
      </c>
      <c r="BN59" s="7">
        <v>0</v>
      </c>
      <c r="BO59" s="7">
        <v>0</v>
      </c>
      <c r="BP59" s="7">
        <v>1</v>
      </c>
      <c r="BQ59" s="7">
        <v>0</v>
      </c>
      <c r="BR59" s="7">
        <v>1</v>
      </c>
      <c r="BS59" s="7">
        <v>2</v>
      </c>
      <c r="BT59" s="7">
        <v>1</v>
      </c>
      <c r="BU59" s="7">
        <v>0</v>
      </c>
      <c r="BV59" s="7">
        <v>1</v>
      </c>
      <c r="BW59" s="7">
        <v>0</v>
      </c>
      <c r="BX59" s="7">
        <v>0</v>
      </c>
      <c r="BY59" s="7">
        <v>1</v>
      </c>
      <c r="BZ59" s="7">
        <v>0</v>
      </c>
      <c r="CA59" s="7">
        <v>0</v>
      </c>
      <c r="CB59" s="7">
        <v>3</v>
      </c>
      <c r="CC59" s="7">
        <v>1</v>
      </c>
      <c r="CD59" s="7">
        <v>1</v>
      </c>
      <c r="CE59" s="7">
        <v>2</v>
      </c>
      <c r="CF59" s="7">
        <v>1</v>
      </c>
      <c r="CG59" s="7">
        <v>0</v>
      </c>
      <c r="CH59" s="7">
        <v>1</v>
      </c>
      <c r="CI59" s="7">
        <v>0</v>
      </c>
      <c r="CJ59" s="7">
        <v>1</v>
      </c>
      <c r="CK59" s="7">
        <v>2</v>
      </c>
      <c r="CL59" s="7">
        <v>1</v>
      </c>
      <c r="CM59" s="7">
        <v>0</v>
      </c>
      <c r="CN59" s="7">
        <v>2</v>
      </c>
      <c r="CO59" s="7">
        <v>3</v>
      </c>
      <c r="CP59" s="7">
        <v>1</v>
      </c>
      <c r="CQ59" s="7">
        <v>0</v>
      </c>
      <c r="CR59" s="7">
        <v>1</v>
      </c>
      <c r="CS59" s="7">
        <v>0</v>
      </c>
      <c r="CT59" s="7">
        <v>4</v>
      </c>
      <c r="CU59" s="7">
        <v>0</v>
      </c>
      <c r="CV59" s="7">
        <v>2</v>
      </c>
      <c r="CW59" s="7">
        <v>1</v>
      </c>
      <c r="CX59" s="7">
        <v>0</v>
      </c>
      <c r="CY59" s="7">
        <v>0</v>
      </c>
      <c r="CZ59" s="7">
        <v>0</v>
      </c>
      <c r="DA59" s="7">
        <v>1</v>
      </c>
      <c r="DB59" s="7">
        <v>0</v>
      </c>
      <c r="DC59" s="7">
        <v>1</v>
      </c>
      <c r="DD59" s="7">
        <v>1</v>
      </c>
      <c r="DE59" s="7">
        <v>0</v>
      </c>
      <c r="DF59" s="7">
        <v>0</v>
      </c>
      <c r="DG59" s="7">
        <v>0</v>
      </c>
      <c r="DH59" s="7">
        <v>0</v>
      </c>
      <c r="DI59" s="7">
        <v>1</v>
      </c>
      <c r="DJ59" s="7">
        <v>0</v>
      </c>
      <c r="DK59" s="7">
        <v>0</v>
      </c>
      <c r="DL59" s="7">
        <v>0</v>
      </c>
      <c r="DM59" s="7">
        <v>0</v>
      </c>
      <c r="DN59" s="7">
        <v>0</v>
      </c>
      <c r="DO59" s="7">
        <v>0</v>
      </c>
      <c r="DP59" s="7">
        <v>0</v>
      </c>
      <c r="DQ59" s="7">
        <v>0</v>
      </c>
      <c r="DR59" s="7">
        <v>0</v>
      </c>
      <c r="DS59" s="7">
        <v>0</v>
      </c>
      <c r="DT59" s="7">
        <v>0</v>
      </c>
      <c r="DU59" s="7">
        <v>0</v>
      </c>
      <c r="DV59" s="7">
        <v>0</v>
      </c>
      <c r="DW59" s="7">
        <v>0</v>
      </c>
      <c r="DX59" s="7">
        <v>0</v>
      </c>
      <c r="DY59" s="7">
        <v>0</v>
      </c>
      <c r="DZ59" s="7">
        <v>0</v>
      </c>
    </row>
    <row r="60" spans="1:130" x14ac:dyDescent="0.35">
      <c r="A60" s="7">
        <v>6613</v>
      </c>
      <c r="B60" s="7" t="s">
        <v>154</v>
      </c>
      <c r="C60" s="8">
        <f t="shared" si="0"/>
        <v>19</v>
      </c>
      <c r="D60" s="9">
        <f t="shared" si="1"/>
        <v>1.3475177304964538</v>
      </c>
      <c r="E60" s="8">
        <f t="shared" si="2"/>
        <v>59</v>
      </c>
      <c r="F60" s="9">
        <f t="shared" si="3"/>
        <v>4.1843971631205674</v>
      </c>
      <c r="G60" s="8">
        <f t="shared" si="4"/>
        <v>145</v>
      </c>
      <c r="H60" s="9">
        <f t="shared" si="5"/>
        <v>10.283687943262411</v>
      </c>
      <c r="I60" s="8">
        <f t="shared" si="6"/>
        <v>187</v>
      </c>
      <c r="J60" s="9">
        <f t="shared" si="7"/>
        <v>13.26241134751773</v>
      </c>
      <c r="K60" s="8">
        <f t="shared" si="8"/>
        <v>768</v>
      </c>
      <c r="L60" s="9">
        <f t="shared" si="9"/>
        <v>54.468085106382979</v>
      </c>
      <c r="M60" s="8">
        <f t="shared" si="10"/>
        <v>162</v>
      </c>
      <c r="N60" s="9">
        <f t="shared" si="11"/>
        <v>11.48936170212766</v>
      </c>
      <c r="O60" s="8">
        <f t="shared" si="12"/>
        <v>70</v>
      </c>
      <c r="P60" s="9">
        <f t="shared" si="13"/>
        <v>4.9645390070921991</v>
      </c>
      <c r="Q60" s="8">
        <f t="shared" si="14"/>
        <v>1410</v>
      </c>
      <c r="T60" s="7">
        <v>1410</v>
      </c>
      <c r="U60" s="7">
        <v>19</v>
      </c>
      <c r="V60" s="7">
        <v>15</v>
      </c>
      <c r="W60" s="7">
        <v>13</v>
      </c>
      <c r="X60" s="7">
        <v>14</v>
      </c>
      <c r="Y60" s="7">
        <v>8</v>
      </c>
      <c r="Z60" s="7">
        <v>9</v>
      </c>
      <c r="AA60" s="7">
        <v>15</v>
      </c>
      <c r="AB60" s="7">
        <v>9</v>
      </c>
      <c r="AC60" s="7">
        <v>17</v>
      </c>
      <c r="AD60" s="7">
        <v>19</v>
      </c>
      <c r="AE60" s="7">
        <v>16</v>
      </c>
      <c r="AF60" s="7">
        <v>12</v>
      </c>
      <c r="AG60" s="7">
        <v>8</v>
      </c>
      <c r="AH60" s="7">
        <v>17</v>
      </c>
      <c r="AI60" s="7">
        <v>20</v>
      </c>
      <c r="AJ60" s="7">
        <v>12</v>
      </c>
      <c r="AK60" s="7">
        <v>17</v>
      </c>
      <c r="AL60" s="7">
        <v>16</v>
      </c>
      <c r="AM60" s="7">
        <v>16</v>
      </c>
      <c r="AN60" s="7">
        <v>20</v>
      </c>
      <c r="AO60" s="7">
        <v>17</v>
      </c>
      <c r="AP60" s="7">
        <v>19</v>
      </c>
      <c r="AQ60" s="7">
        <v>18</v>
      </c>
      <c r="AR60" s="7">
        <v>25</v>
      </c>
      <c r="AS60" s="7">
        <v>15</v>
      </c>
      <c r="AT60" s="7">
        <v>24</v>
      </c>
      <c r="AU60" s="7">
        <v>13</v>
      </c>
      <c r="AV60" s="7">
        <v>23</v>
      </c>
      <c r="AW60" s="7">
        <v>26</v>
      </c>
      <c r="AX60" s="7">
        <v>24</v>
      </c>
      <c r="AY60" s="7">
        <v>26</v>
      </c>
      <c r="AZ60" s="7">
        <v>27</v>
      </c>
      <c r="BA60" s="7">
        <v>25</v>
      </c>
      <c r="BB60" s="7">
        <v>20</v>
      </c>
      <c r="BC60" s="7">
        <v>27</v>
      </c>
      <c r="BD60" s="7">
        <v>16</v>
      </c>
      <c r="BE60" s="7">
        <v>19</v>
      </c>
      <c r="BF60" s="7">
        <v>12</v>
      </c>
      <c r="BG60" s="7">
        <v>17</v>
      </c>
      <c r="BH60" s="7">
        <v>18</v>
      </c>
      <c r="BI60" s="7">
        <v>14</v>
      </c>
      <c r="BJ60" s="7">
        <v>11</v>
      </c>
      <c r="BK60" s="7">
        <v>15</v>
      </c>
      <c r="BL60" s="7">
        <v>13</v>
      </c>
      <c r="BM60" s="7">
        <v>15</v>
      </c>
      <c r="BN60" s="7">
        <v>14</v>
      </c>
      <c r="BO60" s="7">
        <v>14</v>
      </c>
      <c r="BP60" s="7">
        <v>8</v>
      </c>
      <c r="BQ60" s="7">
        <v>12</v>
      </c>
      <c r="BR60" s="7">
        <v>17</v>
      </c>
      <c r="BS60" s="7">
        <v>9</v>
      </c>
      <c r="BT60" s="7">
        <v>16</v>
      </c>
      <c r="BU60" s="7">
        <v>13</v>
      </c>
      <c r="BV60" s="7">
        <v>19</v>
      </c>
      <c r="BW60" s="7">
        <v>22</v>
      </c>
      <c r="BX60" s="7">
        <v>14</v>
      </c>
      <c r="BY60" s="7">
        <v>15</v>
      </c>
      <c r="BZ60" s="7">
        <v>22</v>
      </c>
      <c r="CA60" s="7">
        <v>27</v>
      </c>
      <c r="CB60" s="7">
        <v>19</v>
      </c>
      <c r="CC60" s="7">
        <v>19</v>
      </c>
      <c r="CD60" s="7">
        <v>27</v>
      </c>
      <c r="CE60" s="7">
        <v>17</v>
      </c>
      <c r="CF60" s="7">
        <v>19</v>
      </c>
      <c r="CG60" s="7">
        <v>34</v>
      </c>
      <c r="CH60" s="7">
        <v>25</v>
      </c>
      <c r="CI60" s="7">
        <v>25</v>
      </c>
      <c r="CJ60" s="7">
        <v>18</v>
      </c>
      <c r="CK60" s="7">
        <v>20</v>
      </c>
      <c r="CL60" s="7">
        <v>15</v>
      </c>
      <c r="CM60" s="7">
        <v>7</v>
      </c>
      <c r="CN60" s="7">
        <v>16</v>
      </c>
      <c r="CO60" s="7">
        <v>10</v>
      </c>
      <c r="CP60" s="7">
        <v>13</v>
      </c>
      <c r="CQ60" s="7">
        <v>12</v>
      </c>
      <c r="CR60" s="7">
        <v>14</v>
      </c>
      <c r="CS60" s="7">
        <v>9</v>
      </c>
      <c r="CT60" s="7">
        <v>13</v>
      </c>
      <c r="CU60" s="7">
        <v>8</v>
      </c>
      <c r="CV60" s="7">
        <v>7</v>
      </c>
      <c r="CW60" s="7">
        <v>5</v>
      </c>
      <c r="CX60" s="7">
        <v>7</v>
      </c>
      <c r="CY60" s="7">
        <v>8</v>
      </c>
      <c r="CZ60" s="7">
        <v>6</v>
      </c>
      <c r="DA60" s="7">
        <v>6</v>
      </c>
      <c r="DB60" s="7">
        <v>5</v>
      </c>
      <c r="DC60" s="7">
        <v>7</v>
      </c>
      <c r="DD60" s="7">
        <v>2</v>
      </c>
      <c r="DE60" s="7">
        <v>2</v>
      </c>
      <c r="DF60" s="7">
        <v>8</v>
      </c>
      <c r="DG60" s="7">
        <v>2</v>
      </c>
      <c r="DH60" s="7">
        <v>1</v>
      </c>
      <c r="DI60" s="7">
        <v>0</v>
      </c>
      <c r="DJ60" s="7">
        <v>3</v>
      </c>
      <c r="DK60" s="7">
        <v>6</v>
      </c>
      <c r="DL60" s="7">
        <v>2</v>
      </c>
      <c r="DM60" s="7">
        <v>0</v>
      </c>
      <c r="DN60" s="7">
        <v>0</v>
      </c>
      <c r="DO60" s="7">
        <v>0</v>
      </c>
      <c r="DP60" s="7">
        <v>0</v>
      </c>
      <c r="DQ60" s="7">
        <v>0</v>
      </c>
      <c r="DR60" s="7">
        <v>0</v>
      </c>
      <c r="DS60" s="7">
        <v>0</v>
      </c>
      <c r="DT60" s="7">
        <v>0</v>
      </c>
      <c r="DU60" s="7">
        <v>0</v>
      </c>
      <c r="DV60" s="7">
        <v>0</v>
      </c>
      <c r="DW60" s="7">
        <v>0</v>
      </c>
      <c r="DX60" s="7">
        <v>0</v>
      </c>
      <c r="DY60" s="7">
        <v>0</v>
      </c>
      <c r="DZ60" s="7">
        <v>0</v>
      </c>
    </row>
    <row r="61" spans="1:130" x14ac:dyDescent="0.35">
      <c r="A61" s="14">
        <v>6710</v>
      </c>
      <c r="B61" s="14" t="s">
        <v>155</v>
      </c>
      <c r="C61" s="15">
        <f t="shared" si="0"/>
        <v>5</v>
      </c>
      <c r="D61" s="16">
        <f t="shared" si="1"/>
        <v>0.92592592592592582</v>
      </c>
      <c r="E61" s="15">
        <f t="shared" si="2"/>
        <v>25</v>
      </c>
      <c r="F61" s="16">
        <f t="shared" si="3"/>
        <v>4.6296296296296298</v>
      </c>
      <c r="G61" s="15">
        <f t="shared" si="4"/>
        <v>56</v>
      </c>
      <c r="H61" s="16">
        <f t="shared" si="5"/>
        <v>10.37037037037037</v>
      </c>
      <c r="I61" s="15">
        <f t="shared" si="6"/>
        <v>78</v>
      </c>
      <c r="J61" s="16">
        <f t="shared" si="7"/>
        <v>14.444444444444443</v>
      </c>
      <c r="K61" s="15">
        <f t="shared" si="8"/>
        <v>285</v>
      </c>
      <c r="L61" s="16">
        <f t="shared" si="9"/>
        <v>52.777777777777779</v>
      </c>
      <c r="M61" s="15">
        <f t="shared" si="10"/>
        <v>67</v>
      </c>
      <c r="N61" s="16">
        <f t="shared" si="11"/>
        <v>12.407407407407407</v>
      </c>
      <c r="O61" s="15">
        <f t="shared" si="12"/>
        <v>24</v>
      </c>
      <c r="P61" s="16">
        <f t="shared" si="13"/>
        <v>4.4444444444444446</v>
      </c>
      <c r="Q61" s="15">
        <f t="shared" si="14"/>
        <v>540</v>
      </c>
      <c r="T61" s="7">
        <v>540</v>
      </c>
      <c r="U61" s="7">
        <v>5</v>
      </c>
      <c r="V61" s="7">
        <v>5</v>
      </c>
      <c r="W61" s="7">
        <v>7</v>
      </c>
      <c r="X61" s="7">
        <v>2</v>
      </c>
      <c r="Y61" s="7">
        <v>4</v>
      </c>
      <c r="Z61" s="7">
        <v>7</v>
      </c>
      <c r="AA61" s="7">
        <v>5</v>
      </c>
      <c r="AB61" s="7">
        <v>2</v>
      </c>
      <c r="AC61" s="7">
        <v>6</v>
      </c>
      <c r="AD61" s="7">
        <v>4</v>
      </c>
      <c r="AE61" s="7">
        <v>3</v>
      </c>
      <c r="AF61" s="7">
        <v>7</v>
      </c>
      <c r="AG61" s="7">
        <v>6</v>
      </c>
      <c r="AH61" s="7">
        <v>9</v>
      </c>
      <c r="AI61" s="7">
        <v>7</v>
      </c>
      <c r="AJ61" s="7">
        <v>7</v>
      </c>
      <c r="AK61" s="7">
        <v>3</v>
      </c>
      <c r="AL61" s="7">
        <v>6</v>
      </c>
      <c r="AM61" s="7">
        <v>8</v>
      </c>
      <c r="AN61" s="7">
        <v>8</v>
      </c>
      <c r="AO61" s="7">
        <v>13</v>
      </c>
      <c r="AP61" s="7">
        <v>3</v>
      </c>
      <c r="AQ61" s="7">
        <v>10</v>
      </c>
      <c r="AR61" s="7">
        <v>6</v>
      </c>
      <c r="AS61" s="7">
        <v>12</v>
      </c>
      <c r="AT61" s="7">
        <v>9</v>
      </c>
      <c r="AU61" s="7">
        <v>12</v>
      </c>
      <c r="AV61" s="7">
        <v>7</v>
      </c>
      <c r="AW61" s="7">
        <v>9</v>
      </c>
      <c r="AX61" s="7">
        <v>6</v>
      </c>
      <c r="AY61" s="7">
        <v>14</v>
      </c>
      <c r="AZ61" s="7">
        <v>5</v>
      </c>
      <c r="BA61" s="7">
        <v>5</v>
      </c>
      <c r="BB61" s="7">
        <v>11</v>
      </c>
      <c r="BC61" s="7">
        <v>5</v>
      </c>
      <c r="BD61" s="7">
        <v>7</v>
      </c>
      <c r="BE61" s="7">
        <v>5</v>
      </c>
      <c r="BF61" s="7">
        <v>3</v>
      </c>
      <c r="BG61" s="7">
        <v>9</v>
      </c>
      <c r="BH61" s="7">
        <v>6</v>
      </c>
      <c r="BI61" s="7">
        <v>5</v>
      </c>
      <c r="BJ61" s="7">
        <v>4</v>
      </c>
      <c r="BK61" s="7">
        <v>7</v>
      </c>
      <c r="BL61" s="7">
        <v>8</v>
      </c>
      <c r="BM61" s="7">
        <v>7</v>
      </c>
      <c r="BN61" s="7">
        <v>10</v>
      </c>
      <c r="BO61" s="7">
        <v>10</v>
      </c>
      <c r="BP61" s="7">
        <v>10</v>
      </c>
      <c r="BQ61" s="7">
        <v>6</v>
      </c>
      <c r="BR61" s="7">
        <v>7</v>
      </c>
      <c r="BS61" s="7">
        <v>5</v>
      </c>
      <c r="BT61" s="7">
        <v>7</v>
      </c>
      <c r="BU61" s="7">
        <v>6</v>
      </c>
      <c r="BV61" s="7">
        <v>6</v>
      </c>
      <c r="BW61" s="7">
        <v>3</v>
      </c>
      <c r="BX61" s="7">
        <v>7</v>
      </c>
      <c r="BY61" s="7">
        <v>5</v>
      </c>
      <c r="BZ61" s="7">
        <v>11</v>
      </c>
      <c r="CA61" s="7">
        <v>6</v>
      </c>
      <c r="CB61" s="7">
        <v>6</v>
      </c>
      <c r="CC61" s="7">
        <v>5</v>
      </c>
      <c r="CD61" s="7">
        <v>7</v>
      </c>
      <c r="CE61" s="7">
        <v>3</v>
      </c>
      <c r="CF61" s="7">
        <v>6</v>
      </c>
      <c r="CG61" s="7">
        <v>4</v>
      </c>
      <c r="CH61" s="7">
        <v>11</v>
      </c>
      <c r="CI61" s="7">
        <v>9</v>
      </c>
      <c r="CJ61" s="7">
        <v>4</v>
      </c>
      <c r="CK61" s="7">
        <v>13</v>
      </c>
      <c r="CL61" s="7">
        <v>5</v>
      </c>
      <c r="CM61" s="7">
        <v>6</v>
      </c>
      <c r="CN61" s="7">
        <v>5</v>
      </c>
      <c r="CO61" s="7">
        <v>6</v>
      </c>
      <c r="CP61" s="7">
        <v>4</v>
      </c>
      <c r="CQ61" s="7">
        <v>3</v>
      </c>
      <c r="CR61" s="7">
        <v>4</v>
      </c>
      <c r="CS61" s="7">
        <v>5</v>
      </c>
      <c r="CT61" s="7">
        <v>1</v>
      </c>
      <c r="CU61" s="7">
        <v>6</v>
      </c>
      <c r="CV61" s="7">
        <v>5</v>
      </c>
      <c r="CW61" s="7">
        <v>1</v>
      </c>
      <c r="CX61" s="7">
        <v>0</v>
      </c>
      <c r="CY61" s="7">
        <v>6</v>
      </c>
      <c r="CZ61" s="7">
        <v>6</v>
      </c>
      <c r="DA61" s="7">
        <v>2</v>
      </c>
      <c r="DB61" s="7">
        <v>3</v>
      </c>
      <c r="DC61" s="7">
        <v>2</v>
      </c>
      <c r="DD61" s="7">
        <v>2</v>
      </c>
      <c r="DE61" s="7">
        <v>0</v>
      </c>
      <c r="DF61" s="7">
        <v>0</v>
      </c>
      <c r="DG61" s="7">
        <v>0</v>
      </c>
      <c r="DH61" s="7">
        <v>1</v>
      </c>
      <c r="DI61" s="7">
        <v>0</v>
      </c>
      <c r="DJ61" s="7">
        <v>1</v>
      </c>
      <c r="DK61" s="7">
        <v>0</v>
      </c>
      <c r="DL61" s="7">
        <v>0</v>
      </c>
      <c r="DM61" s="7">
        <v>0</v>
      </c>
      <c r="DN61" s="7">
        <v>0</v>
      </c>
      <c r="DO61" s="7">
        <v>0</v>
      </c>
      <c r="DP61" s="7">
        <v>0</v>
      </c>
      <c r="DQ61" s="7">
        <v>0</v>
      </c>
      <c r="DR61" s="7">
        <v>0</v>
      </c>
      <c r="DS61" s="7">
        <v>0</v>
      </c>
      <c r="DT61" s="7">
        <v>0</v>
      </c>
      <c r="DU61" s="7">
        <v>0</v>
      </c>
      <c r="DV61" s="7">
        <v>0</v>
      </c>
      <c r="DW61" s="7">
        <v>0</v>
      </c>
      <c r="DX61" s="7">
        <v>0</v>
      </c>
      <c r="DY61" s="7">
        <v>0</v>
      </c>
      <c r="DZ61" s="7">
        <v>0</v>
      </c>
    </row>
    <row r="62" spans="1:130" x14ac:dyDescent="0.35">
      <c r="C62" s="10">
        <f>SUM(C51:C61)</f>
        <v>337</v>
      </c>
      <c r="D62" s="11">
        <f t="shared" si="1"/>
        <v>1.0673338823082281</v>
      </c>
      <c r="E62" s="10">
        <f t="shared" ref="E62:Q62" si="20">SUM(E51:E61)</f>
        <v>1813</v>
      </c>
      <c r="F62" s="11">
        <f t="shared" si="3"/>
        <v>5.742066257046937</v>
      </c>
      <c r="G62" s="10">
        <f t="shared" si="20"/>
        <v>3994</v>
      </c>
      <c r="H62" s="11">
        <f t="shared" si="5"/>
        <v>12.649648444923036</v>
      </c>
      <c r="I62" s="10">
        <f t="shared" si="20"/>
        <v>4255</v>
      </c>
      <c r="J62" s="11">
        <f t="shared" si="7"/>
        <v>13.4762779502122</v>
      </c>
      <c r="K62" s="10">
        <f t="shared" si="20"/>
        <v>16290</v>
      </c>
      <c r="L62" s="11">
        <f t="shared" si="9"/>
        <v>51.59308291632356</v>
      </c>
      <c r="M62" s="10">
        <f t="shared" si="20"/>
        <v>3546</v>
      </c>
      <c r="N62" s="11">
        <f t="shared" si="11"/>
        <v>11.230759485652753</v>
      </c>
      <c r="O62" s="10">
        <f t="shared" si="20"/>
        <v>1339</v>
      </c>
      <c r="P62" s="11">
        <f t="shared" si="13"/>
        <v>4.2408310635332871</v>
      </c>
      <c r="Q62" s="10">
        <f t="shared" si="20"/>
        <v>31574</v>
      </c>
    </row>
    <row r="63" spans="1:130" x14ac:dyDescent="0.35">
      <c r="C63" s="8"/>
      <c r="D63" s="9"/>
      <c r="E63" s="8"/>
      <c r="F63" s="9"/>
      <c r="G63" s="8"/>
      <c r="H63" s="9"/>
      <c r="I63" s="8"/>
      <c r="J63" s="9"/>
      <c r="K63" s="8"/>
      <c r="L63" s="9"/>
      <c r="M63" s="8"/>
      <c r="N63" s="9"/>
      <c r="O63" s="8"/>
      <c r="P63" s="9"/>
      <c r="Q63" s="8"/>
    </row>
    <row r="64" spans="1:130" x14ac:dyDescent="0.35">
      <c r="A64" s="13">
        <v>7300</v>
      </c>
      <c r="B64" s="14" t="s">
        <v>156</v>
      </c>
      <c r="C64" s="15">
        <f t="shared" si="0"/>
        <v>48</v>
      </c>
      <c r="D64" s="16">
        <f t="shared" si="1"/>
        <v>0.92969203951191159</v>
      </c>
      <c r="E64" s="15">
        <f t="shared" si="2"/>
        <v>278</v>
      </c>
      <c r="F64" s="16">
        <f t="shared" si="3"/>
        <v>5.3844663955064886</v>
      </c>
      <c r="G64" s="15">
        <f t="shared" si="4"/>
        <v>707</v>
      </c>
      <c r="H64" s="16">
        <f t="shared" si="5"/>
        <v>13.693588998644199</v>
      </c>
      <c r="I64" s="15">
        <f t="shared" si="6"/>
        <v>679</v>
      </c>
      <c r="J64" s="16">
        <f t="shared" si="7"/>
        <v>13.15126864226225</v>
      </c>
      <c r="K64" s="15">
        <f t="shared" si="8"/>
        <v>2754</v>
      </c>
      <c r="L64" s="16">
        <f t="shared" si="9"/>
        <v>53.34108076699593</v>
      </c>
      <c r="M64" s="15">
        <f t="shared" si="10"/>
        <v>516</v>
      </c>
      <c r="N64" s="16">
        <f t="shared" si="11"/>
        <v>9.9941894247530492</v>
      </c>
      <c r="O64" s="15">
        <f t="shared" si="12"/>
        <v>181</v>
      </c>
      <c r="P64" s="16">
        <f t="shared" si="13"/>
        <v>3.5057137323261669</v>
      </c>
      <c r="Q64" s="15">
        <f t="shared" si="14"/>
        <v>5163</v>
      </c>
      <c r="T64" s="7">
        <v>5163</v>
      </c>
      <c r="U64" s="7">
        <v>48</v>
      </c>
      <c r="V64" s="7">
        <v>52</v>
      </c>
      <c r="W64" s="7">
        <v>62</v>
      </c>
      <c r="X64" s="7">
        <v>50</v>
      </c>
      <c r="Y64" s="7">
        <v>70</v>
      </c>
      <c r="Z64" s="7">
        <v>44</v>
      </c>
      <c r="AA64" s="7">
        <v>56</v>
      </c>
      <c r="AB64" s="7">
        <v>72</v>
      </c>
      <c r="AC64" s="7">
        <v>76</v>
      </c>
      <c r="AD64" s="7">
        <v>78</v>
      </c>
      <c r="AE64" s="7">
        <v>66</v>
      </c>
      <c r="AF64" s="7">
        <v>79</v>
      </c>
      <c r="AG64" s="7">
        <v>57</v>
      </c>
      <c r="AH64" s="7">
        <v>74</v>
      </c>
      <c r="AI64" s="7">
        <v>87</v>
      </c>
      <c r="AJ64" s="7">
        <v>62</v>
      </c>
      <c r="AK64" s="7">
        <v>64</v>
      </c>
      <c r="AL64" s="7">
        <v>57</v>
      </c>
      <c r="AM64" s="7">
        <v>57</v>
      </c>
      <c r="AN64" s="7">
        <v>75</v>
      </c>
      <c r="AO64" s="7">
        <v>71</v>
      </c>
      <c r="AP64" s="7">
        <v>61</v>
      </c>
      <c r="AQ64" s="7">
        <v>63</v>
      </c>
      <c r="AR64" s="7">
        <v>73</v>
      </c>
      <c r="AS64" s="7">
        <v>73</v>
      </c>
      <c r="AT64" s="7">
        <v>85</v>
      </c>
      <c r="AU64" s="7">
        <v>67</v>
      </c>
      <c r="AV64" s="7">
        <v>95</v>
      </c>
      <c r="AW64" s="7">
        <v>78</v>
      </c>
      <c r="AX64" s="7">
        <v>68</v>
      </c>
      <c r="AY64" s="7">
        <v>79</v>
      </c>
      <c r="AZ64" s="7">
        <v>71</v>
      </c>
      <c r="BA64" s="7">
        <v>77</v>
      </c>
      <c r="BB64" s="7">
        <v>65</v>
      </c>
      <c r="BC64" s="7">
        <v>96</v>
      </c>
      <c r="BD64" s="7">
        <v>81</v>
      </c>
      <c r="BE64" s="7">
        <v>79</v>
      </c>
      <c r="BF64" s="7">
        <v>76</v>
      </c>
      <c r="BG64" s="7">
        <v>80</v>
      </c>
      <c r="BH64" s="7">
        <v>73</v>
      </c>
      <c r="BI64" s="7">
        <v>90</v>
      </c>
      <c r="BJ64" s="7">
        <v>83</v>
      </c>
      <c r="BK64" s="7">
        <v>76</v>
      </c>
      <c r="BL64" s="7">
        <v>60</v>
      </c>
      <c r="BM64" s="7">
        <v>55</v>
      </c>
      <c r="BN64" s="7">
        <v>66</v>
      </c>
      <c r="BO64" s="7">
        <v>51</v>
      </c>
      <c r="BP64" s="7">
        <v>46</v>
      </c>
      <c r="BQ64" s="7">
        <v>50</v>
      </c>
      <c r="BR64" s="7">
        <v>46</v>
      </c>
      <c r="BS64" s="7">
        <v>70</v>
      </c>
      <c r="BT64" s="7">
        <v>50</v>
      </c>
      <c r="BU64" s="7">
        <v>59</v>
      </c>
      <c r="BV64" s="7">
        <v>57</v>
      </c>
      <c r="BW64" s="7">
        <v>65</v>
      </c>
      <c r="BX64" s="7">
        <v>67</v>
      </c>
      <c r="BY64" s="7">
        <v>63</v>
      </c>
      <c r="BZ64" s="7">
        <v>59</v>
      </c>
      <c r="CA64" s="7">
        <v>68</v>
      </c>
      <c r="CB64" s="7">
        <v>60</v>
      </c>
      <c r="CC64" s="7">
        <v>61</v>
      </c>
      <c r="CD64" s="7">
        <v>63</v>
      </c>
      <c r="CE64" s="7">
        <v>72</v>
      </c>
      <c r="CF64" s="7">
        <v>56</v>
      </c>
      <c r="CG64" s="7">
        <v>61</v>
      </c>
      <c r="CH64" s="7">
        <v>56</v>
      </c>
      <c r="CI64" s="7">
        <v>59</v>
      </c>
      <c r="CJ64" s="7">
        <v>52</v>
      </c>
      <c r="CK64" s="7">
        <v>33</v>
      </c>
      <c r="CL64" s="7">
        <v>45</v>
      </c>
      <c r="CM64" s="7">
        <v>52</v>
      </c>
      <c r="CN64" s="7">
        <v>33</v>
      </c>
      <c r="CO64" s="7">
        <v>36</v>
      </c>
      <c r="CP64" s="7">
        <v>51</v>
      </c>
      <c r="CQ64" s="7">
        <v>44</v>
      </c>
      <c r="CR64" s="7">
        <v>40</v>
      </c>
      <c r="CS64" s="7">
        <v>30</v>
      </c>
      <c r="CT64" s="7">
        <v>38</v>
      </c>
      <c r="CU64" s="7">
        <v>34</v>
      </c>
      <c r="CV64" s="7">
        <v>28</v>
      </c>
      <c r="CW64" s="7">
        <v>33</v>
      </c>
      <c r="CX64" s="7">
        <v>28</v>
      </c>
      <c r="CY64" s="7">
        <v>20</v>
      </c>
      <c r="CZ64" s="7">
        <v>8</v>
      </c>
      <c r="DA64" s="7">
        <v>11</v>
      </c>
      <c r="DB64" s="7">
        <v>13</v>
      </c>
      <c r="DC64" s="7">
        <v>13</v>
      </c>
      <c r="DD64" s="7">
        <v>12</v>
      </c>
      <c r="DE64" s="7">
        <v>8</v>
      </c>
      <c r="DF64" s="7">
        <v>7</v>
      </c>
      <c r="DG64" s="7">
        <v>11</v>
      </c>
      <c r="DH64" s="7">
        <v>2</v>
      </c>
      <c r="DI64" s="7">
        <v>2</v>
      </c>
      <c r="DJ64" s="7">
        <v>4</v>
      </c>
      <c r="DK64" s="7">
        <v>3</v>
      </c>
      <c r="DL64" s="7">
        <v>3</v>
      </c>
      <c r="DM64" s="7">
        <v>1</v>
      </c>
      <c r="DN64" s="7">
        <v>2</v>
      </c>
      <c r="DO64" s="7">
        <v>0</v>
      </c>
      <c r="DP64" s="7">
        <v>0</v>
      </c>
      <c r="DQ64" s="7">
        <v>0</v>
      </c>
      <c r="DR64" s="7">
        <v>0</v>
      </c>
      <c r="DS64" s="7">
        <v>0</v>
      </c>
      <c r="DT64" s="7">
        <v>0</v>
      </c>
      <c r="DU64" s="7">
        <v>0</v>
      </c>
      <c r="DV64" s="7">
        <v>0</v>
      </c>
      <c r="DW64" s="7">
        <v>0</v>
      </c>
      <c r="DX64" s="7">
        <v>0</v>
      </c>
      <c r="DY64" s="7">
        <v>0</v>
      </c>
      <c r="DZ64" s="7">
        <v>0</v>
      </c>
    </row>
    <row r="65" spans="1:130" x14ac:dyDescent="0.35">
      <c r="A65" s="7">
        <v>7400</v>
      </c>
      <c r="B65" s="7" t="s">
        <v>157</v>
      </c>
      <c r="C65" s="8">
        <f t="shared" si="0"/>
        <v>62</v>
      </c>
      <c r="D65" s="9">
        <f t="shared" si="1"/>
        <v>1.1976047904191618</v>
      </c>
      <c r="E65" s="8">
        <f t="shared" si="2"/>
        <v>284</v>
      </c>
      <c r="F65" s="9">
        <f t="shared" si="3"/>
        <v>5.4858025883716435</v>
      </c>
      <c r="G65" s="8">
        <f t="shared" si="4"/>
        <v>687</v>
      </c>
      <c r="H65" s="9">
        <f t="shared" si="5"/>
        <v>13.270233726096196</v>
      </c>
      <c r="I65" s="8">
        <f t="shared" si="6"/>
        <v>621</v>
      </c>
      <c r="J65" s="9">
        <f t="shared" si="7"/>
        <v>11.995364110488699</v>
      </c>
      <c r="K65" s="8">
        <f t="shared" si="8"/>
        <v>2741</v>
      </c>
      <c r="L65" s="9">
        <f t="shared" si="9"/>
        <v>52.945721460305194</v>
      </c>
      <c r="M65" s="8">
        <f t="shared" si="10"/>
        <v>570</v>
      </c>
      <c r="N65" s="9">
        <f t="shared" si="11"/>
        <v>11.010237589337454</v>
      </c>
      <c r="O65" s="8">
        <f t="shared" si="12"/>
        <v>212</v>
      </c>
      <c r="P65" s="9">
        <f t="shared" si="13"/>
        <v>4.0950357349816491</v>
      </c>
      <c r="Q65" s="8">
        <f t="shared" si="14"/>
        <v>5177</v>
      </c>
      <c r="T65" s="7">
        <v>5177</v>
      </c>
      <c r="U65" s="7">
        <v>62</v>
      </c>
      <c r="V65" s="7">
        <v>59</v>
      </c>
      <c r="W65" s="7">
        <v>56</v>
      </c>
      <c r="X65" s="7">
        <v>49</v>
      </c>
      <c r="Y65" s="7">
        <v>60</v>
      </c>
      <c r="Z65" s="7">
        <v>60</v>
      </c>
      <c r="AA65" s="7">
        <v>64</v>
      </c>
      <c r="AB65" s="7">
        <v>69</v>
      </c>
      <c r="AC65" s="7">
        <v>75</v>
      </c>
      <c r="AD65" s="7">
        <v>67</v>
      </c>
      <c r="AE65" s="7">
        <v>78</v>
      </c>
      <c r="AF65" s="7">
        <v>65</v>
      </c>
      <c r="AG65" s="7">
        <v>61</v>
      </c>
      <c r="AH65" s="7">
        <v>67</v>
      </c>
      <c r="AI65" s="7">
        <v>79</v>
      </c>
      <c r="AJ65" s="7">
        <v>62</v>
      </c>
      <c r="AK65" s="7">
        <v>60</v>
      </c>
      <c r="AL65" s="7">
        <v>83</v>
      </c>
      <c r="AM65" s="7">
        <v>52</v>
      </c>
      <c r="AN65" s="7">
        <v>68</v>
      </c>
      <c r="AO65" s="7">
        <v>50</v>
      </c>
      <c r="AP65" s="7">
        <v>50</v>
      </c>
      <c r="AQ65" s="7">
        <v>66</v>
      </c>
      <c r="AR65" s="7">
        <v>65</v>
      </c>
      <c r="AS65" s="7">
        <v>57</v>
      </c>
      <c r="AT65" s="7">
        <v>70</v>
      </c>
      <c r="AU65" s="7">
        <v>72</v>
      </c>
      <c r="AV65" s="7">
        <v>74</v>
      </c>
      <c r="AW65" s="7">
        <v>74</v>
      </c>
      <c r="AX65" s="7">
        <v>72</v>
      </c>
      <c r="AY65" s="7">
        <v>80</v>
      </c>
      <c r="AZ65" s="7">
        <v>77</v>
      </c>
      <c r="BA65" s="7">
        <v>89</v>
      </c>
      <c r="BB65" s="7">
        <v>76</v>
      </c>
      <c r="BC65" s="7">
        <v>77</v>
      </c>
      <c r="BD65" s="7">
        <v>79</v>
      </c>
      <c r="BE65" s="7">
        <v>74</v>
      </c>
      <c r="BF65" s="7">
        <v>75</v>
      </c>
      <c r="BG65" s="7">
        <v>77</v>
      </c>
      <c r="BH65" s="7">
        <v>68</v>
      </c>
      <c r="BI65" s="7">
        <v>67</v>
      </c>
      <c r="BJ65" s="7">
        <v>61</v>
      </c>
      <c r="BK65" s="7">
        <v>61</v>
      </c>
      <c r="BL65" s="7">
        <v>70</v>
      </c>
      <c r="BM65" s="7">
        <v>62</v>
      </c>
      <c r="BN65" s="7">
        <v>65</v>
      </c>
      <c r="BO65" s="7">
        <v>54</v>
      </c>
      <c r="BP65" s="7">
        <v>56</v>
      </c>
      <c r="BQ65" s="7">
        <v>71</v>
      </c>
      <c r="BR65" s="7">
        <v>53</v>
      </c>
      <c r="BS65" s="7">
        <v>73</v>
      </c>
      <c r="BT65" s="7">
        <v>80</v>
      </c>
      <c r="BU65" s="7">
        <v>53</v>
      </c>
      <c r="BV65" s="7">
        <v>64</v>
      </c>
      <c r="BW65" s="7">
        <v>48</v>
      </c>
      <c r="BX65" s="7">
        <v>56</v>
      </c>
      <c r="BY65" s="7">
        <v>53</v>
      </c>
      <c r="BZ65" s="7">
        <v>59</v>
      </c>
      <c r="CA65" s="7">
        <v>66</v>
      </c>
      <c r="CB65" s="7">
        <v>75</v>
      </c>
      <c r="CC65" s="7">
        <v>65</v>
      </c>
      <c r="CD65" s="7">
        <v>61</v>
      </c>
      <c r="CE65" s="7">
        <v>55</v>
      </c>
      <c r="CF65" s="7">
        <v>61</v>
      </c>
      <c r="CG65" s="7">
        <v>63</v>
      </c>
      <c r="CH65" s="7">
        <v>57</v>
      </c>
      <c r="CI65" s="7">
        <v>68</v>
      </c>
      <c r="CJ65" s="7">
        <v>54</v>
      </c>
      <c r="CK65" s="7">
        <v>54</v>
      </c>
      <c r="CL65" s="7">
        <v>53</v>
      </c>
      <c r="CM65" s="7">
        <v>56</v>
      </c>
      <c r="CN65" s="7">
        <v>43</v>
      </c>
      <c r="CO65" s="7">
        <v>48</v>
      </c>
      <c r="CP65" s="7">
        <v>41</v>
      </c>
      <c r="CQ65" s="7">
        <v>43</v>
      </c>
      <c r="CR65" s="7">
        <v>36</v>
      </c>
      <c r="CS65" s="7">
        <v>38</v>
      </c>
      <c r="CT65" s="7">
        <v>32</v>
      </c>
      <c r="CU65" s="7">
        <v>41</v>
      </c>
      <c r="CV65" s="7">
        <v>31</v>
      </c>
      <c r="CW65" s="7">
        <v>31</v>
      </c>
      <c r="CX65" s="7">
        <v>31</v>
      </c>
      <c r="CY65" s="7">
        <v>29</v>
      </c>
      <c r="CZ65" s="7">
        <v>30</v>
      </c>
      <c r="DA65" s="7">
        <v>14</v>
      </c>
      <c r="DB65" s="7">
        <v>15</v>
      </c>
      <c r="DC65" s="7">
        <v>16</v>
      </c>
      <c r="DD65" s="7">
        <v>11</v>
      </c>
      <c r="DE65" s="7">
        <v>12</v>
      </c>
      <c r="DF65" s="7">
        <v>5</v>
      </c>
      <c r="DG65" s="7">
        <v>4</v>
      </c>
      <c r="DH65" s="7">
        <v>4</v>
      </c>
      <c r="DI65" s="7">
        <v>2</v>
      </c>
      <c r="DJ65" s="7">
        <v>3</v>
      </c>
      <c r="DK65" s="7">
        <v>2</v>
      </c>
      <c r="DL65" s="7">
        <v>0</v>
      </c>
      <c r="DM65" s="7">
        <v>0</v>
      </c>
      <c r="DN65" s="7">
        <v>3</v>
      </c>
      <c r="DO65" s="7">
        <v>0</v>
      </c>
      <c r="DP65" s="7">
        <v>0</v>
      </c>
      <c r="DQ65" s="7">
        <v>0</v>
      </c>
      <c r="DR65" s="7">
        <v>0</v>
      </c>
      <c r="DS65" s="7">
        <v>0</v>
      </c>
      <c r="DT65" s="7">
        <v>0</v>
      </c>
      <c r="DU65" s="7">
        <v>0</v>
      </c>
      <c r="DV65" s="7">
        <v>0</v>
      </c>
      <c r="DW65" s="7">
        <v>0</v>
      </c>
      <c r="DX65" s="7">
        <v>0</v>
      </c>
      <c r="DY65" s="7">
        <v>0</v>
      </c>
      <c r="DZ65" s="7">
        <v>0</v>
      </c>
    </row>
    <row r="66" spans="1:130" x14ac:dyDescent="0.35">
      <c r="A66" s="14">
        <v>7502</v>
      </c>
      <c r="B66" s="14" t="s">
        <v>158</v>
      </c>
      <c r="C66" s="15">
        <f t="shared" si="0"/>
        <v>5</v>
      </c>
      <c r="D66" s="16">
        <f t="shared" si="1"/>
        <v>0.76923076923076927</v>
      </c>
      <c r="E66" s="15">
        <f t="shared" si="2"/>
        <v>41</v>
      </c>
      <c r="F66" s="16">
        <f t="shared" si="3"/>
        <v>6.3076923076923075</v>
      </c>
      <c r="G66" s="15">
        <f t="shared" si="4"/>
        <v>73</v>
      </c>
      <c r="H66" s="16">
        <f t="shared" si="5"/>
        <v>11.23076923076923</v>
      </c>
      <c r="I66" s="15">
        <f t="shared" si="6"/>
        <v>79</v>
      </c>
      <c r="J66" s="16">
        <f t="shared" si="7"/>
        <v>12.153846153846153</v>
      </c>
      <c r="K66" s="15">
        <f t="shared" si="8"/>
        <v>317</v>
      </c>
      <c r="L66" s="16">
        <f t="shared" si="9"/>
        <v>48.769230769230774</v>
      </c>
      <c r="M66" s="15">
        <f t="shared" si="10"/>
        <v>95</v>
      </c>
      <c r="N66" s="16">
        <f t="shared" si="11"/>
        <v>14.615384615384617</v>
      </c>
      <c r="O66" s="15">
        <f t="shared" si="12"/>
        <v>40</v>
      </c>
      <c r="P66" s="16">
        <f t="shared" si="13"/>
        <v>6.1538461538461542</v>
      </c>
      <c r="Q66" s="15">
        <f t="shared" si="14"/>
        <v>650</v>
      </c>
      <c r="T66" s="7">
        <v>650</v>
      </c>
      <c r="U66" s="7">
        <v>5</v>
      </c>
      <c r="V66" s="7">
        <v>7</v>
      </c>
      <c r="W66" s="7">
        <v>9</v>
      </c>
      <c r="X66" s="7">
        <v>9</v>
      </c>
      <c r="Y66" s="7">
        <v>7</v>
      </c>
      <c r="Z66" s="7">
        <v>9</v>
      </c>
      <c r="AA66" s="7">
        <v>14</v>
      </c>
      <c r="AB66" s="7">
        <v>5</v>
      </c>
      <c r="AC66" s="7">
        <v>1</v>
      </c>
      <c r="AD66" s="7">
        <v>9</v>
      </c>
      <c r="AE66" s="7">
        <v>7</v>
      </c>
      <c r="AF66" s="7">
        <v>9</v>
      </c>
      <c r="AG66" s="7">
        <v>12</v>
      </c>
      <c r="AH66" s="7">
        <v>4</v>
      </c>
      <c r="AI66" s="7">
        <v>6</v>
      </c>
      <c r="AJ66" s="7">
        <v>6</v>
      </c>
      <c r="AK66" s="7">
        <v>11</v>
      </c>
      <c r="AL66" s="7">
        <v>7</v>
      </c>
      <c r="AM66" s="7">
        <v>8</v>
      </c>
      <c r="AN66" s="7">
        <v>12</v>
      </c>
      <c r="AO66" s="7">
        <v>8</v>
      </c>
      <c r="AP66" s="7">
        <v>8</v>
      </c>
      <c r="AQ66" s="7">
        <v>8</v>
      </c>
      <c r="AR66" s="7">
        <v>9</v>
      </c>
      <c r="AS66" s="7">
        <v>2</v>
      </c>
      <c r="AT66" s="7">
        <v>6</v>
      </c>
      <c r="AU66" s="7">
        <v>5</v>
      </c>
      <c r="AV66" s="7">
        <v>8</v>
      </c>
      <c r="AW66" s="7">
        <v>12</v>
      </c>
      <c r="AX66" s="7">
        <v>7</v>
      </c>
      <c r="AY66" s="7">
        <v>9</v>
      </c>
      <c r="AZ66" s="7">
        <v>6</v>
      </c>
      <c r="BA66" s="7">
        <v>10</v>
      </c>
      <c r="BB66" s="7">
        <v>14</v>
      </c>
      <c r="BC66" s="7">
        <v>7</v>
      </c>
      <c r="BD66" s="7">
        <v>11</v>
      </c>
      <c r="BE66" s="7">
        <v>5</v>
      </c>
      <c r="BF66" s="7">
        <v>6</v>
      </c>
      <c r="BG66" s="7">
        <v>5</v>
      </c>
      <c r="BH66" s="7">
        <v>6</v>
      </c>
      <c r="BI66" s="7">
        <v>6</v>
      </c>
      <c r="BJ66" s="7">
        <v>9</v>
      </c>
      <c r="BK66" s="7">
        <v>3</v>
      </c>
      <c r="BL66" s="7">
        <v>8</v>
      </c>
      <c r="BM66" s="7">
        <v>4</v>
      </c>
      <c r="BN66" s="7">
        <v>12</v>
      </c>
      <c r="BO66" s="7">
        <v>6</v>
      </c>
      <c r="BP66" s="7">
        <v>10</v>
      </c>
      <c r="BQ66" s="7">
        <v>6</v>
      </c>
      <c r="BR66" s="7">
        <v>6</v>
      </c>
      <c r="BS66" s="7">
        <v>8</v>
      </c>
      <c r="BT66" s="7">
        <v>5</v>
      </c>
      <c r="BU66" s="7">
        <v>6</v>
      </c>
      <c r="BV66" s="7">
        <v>9</v>
      </c>
      <c r="BW66" s="7">
        <v>10</v>
      </c>
      <c r="BX66" s="7">
        <v>6</v>
      </c>
      <c r="BY66" s="7">
        <v>5</v>
      </c>
      <c r="BZ66" s="7">
        <v>4</v>
      </c>
      <c r="CA66" s="7">
        <v>9</v>
      </c>
      <c r="CB66" s="7">
        <v>8</v>
      </c>
      <c r="CC66" s="7">
        <v>10</v>
      </c>
      <c r="CD66" s="7">
        <v>13</v>
      </c>
      <c r="CE66" s="7">
        <v>5</v>
      </c>
      <c r="CF66" s="7">
        <v>8</v>
      </c>
      <c r="CG66" s="7">
        <v>14</v>
      </c>
      <c r="CH66" s="7">
        <v>8</v>
      </c>
      <c r="CI66" s="7">
        <v>8</v>
      </c>
      <c r="CJ66" s="7">
        <v>12</v>
      </c>
      <c r="CK66" s="7">
        <v>10</v>
      </c>
      <c r="CL66" s="7">
        <v>3</v>
      </c>
      <c r="CM66" s="7">
        <v>8</v>
      </c>
      <c r="CN66" s="7">
        <v>9</v>
      </c>
      <c r="CO66" s="7">
        <v>10</v>
      </c>
      <c r="CP66" s="7">
        <v>8</v>
      </c>
      <c r="CQ66" s="7">
        <v>7</v>
      </c>
      <c r="CR66" s="7">
        <v>8</v>
      </c>
      <c r="CS66" s="7">
        <v>7</v>
      </c>
      <c r="CT66" s="7">
        <v>8</v>
      </c>
      <c r="CU66" s="7">
        <v>2</v>
      </c>
      <c r="CV66" s="7">
        <v>3</v>
      </c>
      <c r="CW66" s="7">
        <v>8</v>
      </c>
      <c r="CX66" s="7">
        <v>3</v>
      </c>
      <c r="CY66" s="7">
        <v>5</v>
      </c>
      <c r="CZ66" s="7">
        <v>3</v>
      </c>
      <c r="DA66" s="7">
        <v>3</v>
      </c>
      <c r="DB66" s="7">
        <v>3</v>
      </c>
      <c r="DC66" s="7">
        <v>2</v>
      </c>
      <c r="DD66" s="7">
        <v>2</v>
      </c>
      <c r="DE66" s="7">
        <v>2</v>
      </c>
      <c r="DF66" s="7">
        <v>2</v>
      </c>
      <c r="DG66" s="7">
        <v>3</v>
      </c>
      <c r="DH66" s="7">
        <v>2</v>
      </c>
      <c r="DI66" s="7">
        <v>0</v>
      </c>
      <c r="DJ66" s="7">
        <v>2</v>
      </c>
      <c r="DK66" s="7">
        <v>0</v>
      </c>
      <c r="DL66" s="7">
        <v>0</v>
      </c>
      <c r="DM66" s="7">
        <v>0</v>
      </c>
      <c r="DN66" s="7">
        <v>0</v>
      </c>
      <c r="DO66" s="7">
        <v>0</v>
      </c>
      <c r="DP66" s="7">
        <v>0</v>
      </c>
      <c r="DQ66" s="7">
        <v>0</v>
      </c>
      <c r="DR66" s="7">
        <v>0</v>
      </c>
      <c r="DS66" s="7">
        <v>0</v>
      </c>
      <c r="DT66" s="7">
        <v>0</v>
      </c>
      <c r="DU66" s="7">
        <v>0</v>
      </c>
      <c r="DV66" s="7">
        <v>0</v>
      </c>
      <c r="DW66" s="7">
        <v>0</v>
      </c>
      <c r="DX66" s="7">
        <v>0</v>
      </c>
      <c r="DY66" s="7">
        <v>0</v>
      </c>
      <c r="DZ66" s="7">
        <v>0</v>
      </c>
    </row>
    <row r="67" spans="1:130" x14ac:dyDescent="0.35">
      <c r="A67" s="7">
        <v>7505</v>
      </c>
      <c r="B67" s="7" t="s">
        <v>159</v>
      </c>
      <c r="C67" s="8">
        <f t="shared" si="0"/>
        <v>0</v>
      </c>
      <c r="D67" s="9">
        <f t="shared" si="1"/>
        <v>0</v>
      </c>
      <c r="E67" s="8">
        <f t="shared" si="2"/>
        <v>0</v>
      </c>
      <c r="F67" s="9">
        <f t="shared" si="3"/>
        <v>0</v>
      </c>
      <c r="G67" s="8">
        <f t="shared" si="4"/>
        <v>2</v>
      </c>
      <c r="H67" s="9">
        <f t="shared" si="5"/>
        <v>2.1052631578947367</v>
      </c>
      <c r="I67" s="8">
        <f t="shared" si="6"/>
        <v>12</v>
      </c>
      <c r="J67" s="9">
        <f t="shared" si="7"/>
        <v>12.631578947368421</v>
      </c>
      <c r="K67" s="8">
        <f t="shared" si="8"/>
        <v>66</v>
      </c>
      <c r="L67" s="9">
        <f t="shared" si="9"/>
        <v>69.473684210526315</v>
      </c>
      <c r="M67" s="8">
        <f t="shared" si="10"/>
        <v>13</v>
      </c>
      <c r="N67" s="9">
        <f t="shared" si="11"/>
        <v>13.684210526315791</v>
      </c>
      <c r="O67" s="8">
        <f t="shared" si="12"/>
        <v>2</v>
      </c>
      <c r="P67" s="9">
        <f t="shared" si="13"/>
        <v>2.1052631578947367</v>
      </c>
      <c r="Q67" s="8">
        <f t="shared" si="14"/>
        <v>95</v>
      </c>
      <c r="T67" s="7">
        <v>95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2</v>
      </c>
      <c r="AK67" s="7">
        <v>0</v>
      </c>
      <c r="AL67" s="7">
        <v>0</v>
      </c>
      <c r="AM67" s="7">
        <v>2</v>
      </c>
      <c r="AN67" s="7">
        <v>1</v>
      </c>
      <c r="AO67" s="7">
        <v>0</v>
      </c>
      <c r="AP67" s="7">
        <v>2</v>
      </c>
      <c r="AQ67" s="7">
        <v>2</v>
      </c>
      <c r="AR67" s="7">
        <v>2</v>
      </c>
      <c r="AS67" s="7">
        <v>2</v>
      </c>
      <c r="AT67" s="7">
        <v>1</v>
      </c>
      <c r="AU67" s="7">
        <v>2</v>
      </c>
      <c r="AV67" s="7">
        <v>3</v>
      </c>
      <c r="AW67" s="7">
        <v>1</v>
      </c>
      <c r="AX67" s="7">
        <v>0</v>
      </c>
      <c r="AY67" s="7">
        <v>2</v>
      </c>
      <c r="AZ67" s="7">
        <v>2</v>
      </c>
      <c r="BA67" s="7">
        <v>1</v>
      </c>
      <c r="BB67" s="7">
        <v>3</v>
      </c>
      <c r="BC67" s="7">
        <v>0</v>
      </c>
      <c r="BD67" s="7">
        <v>4</v>
      </c>
      <c r="BE67" s="7">
        <v>2</v>
      </c>
      <c r="BF67" s="7">
        <v>0</v>
      </c>
      <c r="BG67" s="7">
        <v>0</v>
      </c>
      <c r="BH67" s="7">
        <v>2</v>
      </c>
      <c r="BI67" s="7">
        <v>3</v>
      </c>
      <c r="BJ67" s="7">
        <v>1</v>
      </c>
      <c r="BK67" s="7">
        <v>0</v>
      </c>
      <c r="BL67" s="7">
        <v>1</v>
      </c>
      <c r="BM67" s="7">
        <v>1</v>
      </c>
      <c r="BN67" s="7">
        <v>0</v>
      </c>
      <c r="BO67" s="7">
        <v>1</v>
      </c>
      <c r="BP67" s="7">
        <v>3</v>
      </c>
      <c r="BQ67" s="7">
        <v>1</v>
      </c>
      <c r="BR67" s="7">
        <v>2</v>
      </c>
      <c r="BS67" s="7">
        <v>2</v>
      </c>
      <c r="BT67" s="7">
        <v>1</v>
      </c>
      <c r="BU67" s="7">
        <v>3</v>
      </c>
      <c r="BV67" s="7">
        <v>0</v>
      </c>
      <c r="BW67" s="7">
        <v>2</v>
      </c>
      <c r="BX67" s="7">
        <v>0</v>
      </c>
      <c r="BY67" s="7">
        <v>2</v>
      </c>
      <c r="BZ67" s="7">
        <v>2</v>
      </c>
      <c r="CA67" s="7">
        <v>1</v>
      </c>
      <c r="CB67" s="7">
        <v>2</v>
      </c>
      <c r="CC67" s="7">
        <v>5</v>
      </c>
      <c r="CD67" s="7">
        <v>2</v>
      </c>
      <c r="CE67" s="7">
        <v>2</v>
      </c>
      <c r="CF67" s="7">
        <v>1</v>
      </c>
      <c r="CG67" s="7">
        <v>2</v>
      </c>
      <c r="CH67" s="7">
        <v>2</v>
      </c>
      <c r="CI67" s="7">
        <v>2</v>
      </c>
      <c r="CJ67" s="7">
        <v>1</v>
      </c>
      <c r="CK67" s="7">
        <v>1</v>
      </c>
      <c r="CL67" s="7">
        <v>2</v>
      </c>
      <c r="CM67" s="7">
        <v>2</v>
      </c>
      <c r="CN67" s="7">
        <v>1</v>
      </c>
      <c r="CO67" s="7">
        <v>2</v>
      </c>
      <c r="CP67" s="7">
        <v>1</v>
      </c>
      <c r="CQ67" s="7">
        <v>1</v>
      </c>
      <c r="CR67" s="7">
        <v>1</v>
      </c>
      <c r="CS67" s="7">
        <v>1</v>
      </c>
      <c r="CT67" s="7">
        <v>0</v>
      </c>
      <c r="CU67" s="7">
        <v>0</v>
      </c>
      <c r="CV67" s="7">
        <v>0</v>
      </c>
      <c r="CW67" s="7">
        <v>1</v>
      </c>
      <c r="CX67" s="7">
        <v>1</v>
      </c>
      <c r="CY67" s="7">
        <v>0</v>
      </c>
      <c r="CZ67" s="7">
        <v>0</v>
      </c>
      <c r="DA67" s="7">
        <v>0</v>
      </c>
      <c r="DB67" s="7">
        <v>0</v>
      </c>
      <c r="DC67" s="7">
        <v>0</v>
      </c>
      <c r="DD67" s="7">
        <v>0</v>
      </c>
      <c r="DE67" s="7">
        <v>0</v>
      </c>
      <c r="DF67" s="7">
        <v>0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0</v>
      </c>
      <c r="DR67" s="7">
        <v>0</v>
      </c>
      <c r="DS67" s="7">
        <v>0</v>
      </c>
      <c r="DT67" s="7">
        <v>0</v>
      </c>
      <c r="DU67" s="7">
        <v>0</v>
      </c>
      <c r="DV67" s="7">
        <v>0</v>
      </c>
      <c r="DW67" s="7">
        <v>0</v>
      </c>
      <c r="DX67" s="7">
        <v>0</v>
      </c>
      <c r="DY67" s="7">
        <v>0</v>
      </c>
      <c r="DZ67" s="7">
        <v>0</v>
      </c>
    </row>
    <row r="68" spans="1:130" x14ac:dyDescent="0.35">
      <c r="C68" s="10">
        <f>SUM(C64:C67)</f>
        <v>115</v>
      </c>
      <c r="D68" s="11">
        <f t="shared" si="1"/>
        <v>1.0374379792512405</v>
      </c>
      <c r="E68" s="10">
        <f t="shared" ref="E68:Q68" si="21">SUM(E64:E67)</f>
        <v>603</v>
      </c>
      <c r="F68" s="11">
        <f t="shared" si="3"/>
        <v>5.4397834912043299</v>
      </c>
      <c r="G68" s="10">
        <f t="shared" si="21"/>
        <v>1469</v>
      </c>
      <c r="H68" s="11">
        <f t="shared" si="5"/>
        <v>13.252142534957148</v>
      </c>
      <c r="I68" s="10">
        <f t="shared" si="21"/>
        <v>1391</v>
      </c>
      <c r="J68" s="11">
        <f t="shared" si="7"/>
        <v>12.54848894903022</v>
      </c>
      <c r="K68" s="10">
        <f t="shared" si="21"/>
        <v>5878</v>
      </c>
      <c r="L68" s="11">
        <f t="shared" si="9"/>
        <v>53.026612539467756</v>
      </c>
      <c r="M68" s="10">
        <f t="shared" si="21"/>
        <v>1194</v>
      </c>
      <c r="N68" s="11">
        <f t="shared" si="11"/>
        <v>10.771312584573749</v>
      </c>
      <c r="O68" s="10">
        <f t="shared" si="21"/>
        <v>435</v>
      </c>
      <c r="P68" s="11">
        <f t="shared" si="13"/>
        <v>3.9242219215155618</v>
      </c>
      <c r="Q68" s="10">
        <f t="shared" si="21"/>
        <v>11085</v>
      </c>
    </row>
    <row r="69" spans="1:130" x14ac:dyDescent="0.35">
      <c r="C69" s="8"/>
      <c r="D69" s="9"/>
      <c r="E69" s="8"/>
      <c r="F69" s="9"/>
      <c r="G69" s="8"/>
      <c r="H69" s="9"/>
      <c r="I69" s="8"/>
      <c r="J69" s="9"/>
      <c r="K69" s="8"/>
      <c r="L69" s="9"/>
      <c r="M69" s="8"/>
      <c r="N69" s="9"/>
      <c r="O69" s="8"/>
      <c r="P69" s="9"/>
      <c r="Q69" s="8"/>
    </row>
    <row r="70" spans="1:130" x14ac:dyDescent="0.35">
      <c r="A70" s="13">
        <v>8000</v>
      </c>
      <c r="B70" s="14" t="s">
        <v>160</v>
      </c>
      <c r="C70" s="15">
        <f t="shared" si="0"/>
        <v>57</v>
      </c>
      <c r="D70" s="16">
        <f t="shared" si="1"/>
        <v>1.2826282628262826</v>
      </c>
      <c r="E70" s="15">
        <f t="shared" si="2"/>
        <v>270</v>
      </c>
      <c r="F70" s="16">
        <f t="shared" si="3"/>
        <v>6.075607560756076</v>
      </c>
      <c r="G70" s="15">
        <f t="shared" si="4"/>
        <v>550</v>
      </c>
      <c r="H70" s="16">
        <f t="shared" si="5"/>
        <v>12.376237623762377</v>
      </c>
      <c r="I70" s="15">
        <f t="shared" si="6"/>
        <v>564</v>
      </c>
      <c r="J70" s="16">
        <f t="shared" si="7"/>
        <v>12.69126912691269</v>
      </c>
      <c r="K70" s="15">
        <f t="shared" si="8"/>
        <v>2297</v>
      </c>
      <c r="L70" s="16">
        <f t="shared" si="9"/>
        <v>51.687668766876691</v>
      </c>
      <c r="M70" s="15">
        <f t="shared" si="10"/>
        <v>509</v>
      </c>
      <c r="N70" s="16">
        <f t="shared" si="11"/>
        <v>11.453645364536454</v>
      </c>
      <c r="O70" s="15">
        <f t="shared" si="12"/>
        <v>197</v>
      </c>
      <c r="P70" s="16">
        <f t="shared" si="13"/>
        <v>4.4329432943294327</v>
      </c>
      <c r="Q70" s="15">
        <f t="shared" si="14"/>
        <v>4444</v>
      </c>
      <c r="T70" s="7">
        <v>4444</v>
      </c>
      <c r="U70" s="7">
        <v>57</v>
      </c>
      <c r="V70" s="7">
        <v>67</v>
      </c>
      <c r="W70" s="7">
        <v>65</v>
      </c>
      <c r="X70" s="7">
        <v>52</v>
      </c>
      <c r="Y70" s="7">
        <v>39</v>
      </c>
      <c r="Z70" s="7">
        <v>47</v>
      </c>
      <c r="AA70" s="7">
        <v>46</v>
      </c>
      <c r="AB70" s="7">
        <v>49</v>
      </c>
      <c r="AC70" s="7">
        <v>51</v>
      </c>
      <c r="AD70" s="7">
        <v>62</v>
      </c>
      <c r="AE70" s="7">
        <v>64</v>
      </c>
      <c r="AF70" s="7">
        <v>55</v>
      </c>
      <c r="AG70" s="7">
        <v>58</v>
      </c>
      <c r="AH70" s="7">
        <v>52</v>
      </c>
      <c r="AI70" s="7">
        <v>52</v>
      </c>
      <c r="AJ70" s="7">
        <v>61</v>
      </c>
      <c r="AK70" s="7">
        <v>50</v>
      </c>
      <c r="AL70" s="7">
        <v>48</v>
      </c>
      <c r="AM70" s="7">
        <v>42</v>
      </c>
      <c r="AN70" s="7">
        <v>61</v>
      </c>
      <c r="AO70" s="7">
        <v>53</v>
      </c>
      <c r="AP70" s="7">
        <v>58</v>
      </c>
      <c r="AQ70" s="7">
        <v>57</v>
      </c>
      <c r="AR70" s="7">
        <v>54</v>
      </c>
      <c r="AS70" s="7">
        <v>70</v>
      </c>
      <c r="AT70" s="7">
        <v>71</v>
      </c>
      <c r="AU70" s="7">
        <v>67</v>
      </c>
      <c r="AV70" s="7">
        <v>72</v>
      </c>
      <c r="AW70" s="7">
        <v>60</v>
      </c>
      <c r="AX70" s="7">
        <v>71</v>
      </c>
      <c r="AY70" s="7">
        <v>67</v>
      </c>
      <c r="AZ70" s="7">
        <v>94</v>
      </c>
      <c r="BA70" s="7">
        <v>64</v>
      </c>
      <c r="BB70" s="7">
        <v>68</v>
      </c>
      <c r="BC70" s="7">
        <v>56</v>
      </c>
      <c r="BD70" s="7">
        <v>48</v>
      </c>
      <c r="BE70" s="7">
        <v>64</v>
      </c>
      <c r="BF70" s="7">
        <v>60</v>
      </c>
      <c r="BG70" s="7">
        <v>51</v>
      </c>
      <c r="BH70" s="7">
        <v>56</v>
      </c>
      <c r="BI70" s="7">
        <v>59</v>
      </c>
      <c r="BJ70" s="7">
        <v>40</v>
      </c>
      <c r="BK70" s="7">
        <v>54</v>
      </c>
      <c r="BL70" s="7">
        <v>54</v>
      </c>
      <c r="BM70" s="7">
        <v>53</v>
      </c>
      <c r="BN70" s="7">
        <v>32</v>
      </c>
      <c r="BO70" s="7">
        <v>42</v>
      </c>
      <c r="BP70" s="7">
        <v>67</v>
      </c>
      <c r="BQ70" s="7">
        <v>45</v>
      </c>
      <c r="BR70" s="7">
        <v>48</v>
      </c>
      <c r="BS70" s="7">
        <v>56</v>
      </c>
      <c r="BT70" s="7">
        <v>58</v>
      </c>
      <c r="BU70" s="7">
        <v>42</v>
      </c>
      <c r="BV70" s="7">
        <v>41</v>
      </c>
      <c r="BW70" s="7">
        <v>38</v>
      </c>
      <c r="BX70" s="7">
        <v>53</v>
      </c>
      <c r="BY70" s="7">
        <v>52</v>
      </c>
      <c r="BZ70" s="7">
        <v>60</v>
      </c>
      <c r="CA70" s="7">
        <v>56</v>
      </c>
      <c r="CB70" s="7">
        <v>44</v>
      </c>
      <c r="CC70" s="7">
        <v>55</v>
      </c>
      <c r="CD70" s="7">
        <v>59</v>
      </c>
      <c r="CE70" s="7">
        <v>62</v>
      </c>
      <c r="CF70" s="7">
        <v>70</v>
      </c>
      <c r="CG70" s="7">
        <v>64</v>
      </c>
      <c r="CH70" s="7">
        <v>53</v>
      </c>
      <c r="CI70" s="7">
        <v>42</v>
      </c>
      <c r="CJ70" s="7">
        <v>58</v>
      </c>
      <c r="CK70" s="7">
        <v>43</v>
      </c>
      <c r="CL70" s="7">
        <v>42</v>
      </c>
      <c r="CM70" s="7">
        <v>47</v>
      </c>
      <c r="CN70" s="7">
        <v>42</v>
      </c>
      <c r="CO70" s="7">
        <v>41</v>
      </c>
      <c r="CP70" s="7">
        <v>41</v>
      </c>
      <c r="CQ70" s="7">
        <v>38</v>
      </c>
      <c r="CR70" s="7">
        <v>35</v>
      </c>
      <c r="CS70" s="7">
        <v>28</v>
      </c>
      <c r="CT70" s="7">
        <v>33</v>
      </c>
      <c r="CU70" s="7">
        <v>27</v>
      </c>
      <c r="CV70" s="7">
        <v>34</v>
      </c>
      <c r="CW70" s="7">
        <v>30</v>
      </c>
      <c r="CX70" s="7">
        <v>25</v>
      </c>
      <c r="CY70" s="7">
        <v>25</v>
      </c>
      <c r="CZ70" s="7">
        <v>15</v>
      </c>
      <c r="DA70" s="7">
        <v>17</v>
      </c>
      <c r="DB70" s="7">
        <v>20</v>
      </c>
      <c r="DC70" s="7">
        <v>7</v>
      </c>
      <c r="DD70" s="7">
        <v>8</v>
      </c>
      <c r="DE70" s="7">
        <v>6</v>
      </c>
      <c r="DF70" s="7">
        <v>10</v>
      </c>
      <c r="DG70" s="7">
        <v>7</v>
      </c>
      <c r="DH70" s="7">
        <v>5</v>
      </c>
      <c r="DI70" s="7">
        <v>7</v>
      </c>
      <c r="DJ70" s="7">
        <v>3</v>
      </c>
      <c r="DK70" s="7">
        <v>2</v>
      </c>
      <c r="DL70" s="7">
        <v>5</v>
      </c>
      <c r="DM70" s="7">
        <v>2</v>
      </c>
      <c r="DN70" s="7">
        <v>2</v>
      </c>
      <c r="DO70" s="7">
        <v>0</v>
      </c>
      <c r="DP70" s="7">
        <v>1</v>
      </c>
      <c r="DQ70" s="7">
        <v>0</v>
      </c>
      <c r="DR70" s="7">
        <v>0</v>
      </c>
      <c r="DS70" s="7">
        <v>0</v>
      </c>
      <c r="DT70" s="7">
        <v>0</v>
      </c>
      <c r="DU70" s="7">
        <v>0</v>
      </c>
      <c r="DV70" s="7">
        <v>0</v>
      </c>
      <c r="DW70" s="7">
        <v>0</v>
      </c>
      <c r="DX70" s="7">
        <v>0</v>
      </c>
      <c r="DY70" s="7">
        <v>0</v>
      </c>
      <c r="DZ70" s="7">
        <v>0</v>
      </c>
    </row>
    <row r="71" spans="1:130" x14ac:dyDescent="0.35">
      <c r="A71" s="7">
        <v>8200</v>
      </c>
      <c r="B71" s="7" t="s">
        <v>161</v>
      </c>
      <c r="C71" s="8">
        <f t="shared" si="0"/>
        <v>136</v>
      </c>
      <c r="D71" s="9">
        <f t="shared" si="1"/>
        <v>1.1759619541720709</v>
      </c>
      <c r="E71" s="8">
        <f t="shared" si="2"/>
        <v>731</v>
      </c>
      <c r="F71" s="9">
        <f t="shared" si="3"/>
        <v>6.3207955036748809</v>
      </c>
      <c r="G71" s="8">
        <f t="shared" si="4"/>
        <v>1614</v>
      </c>
      <c r="H71" s="9">
        <f t="shared" si="5"/>
        <v>13.955901426718547</v>
      </c>
      <c r="I71" s="8">
        <f t="shared" si="6"/>
        <v>1522</v>
      </c>
      <c r="J71" s="9">
        <f t="shared" si="7"/>
        <v>13.160397751837442</v>
      </c>
      <c r="K71" s="8">
        <f t="shared" si="8"/>
        <v>5818</v>
      </c>
      <c r="L71" s="9">
        <f t="shared" si="9"/>
        <v>50.306960657155209</v>
      </c>
      <c r="M71" s="8">
        <f t="shared" si="10"/>
        <v>1329</v>
      </c>
      <c r="N71" s="9">
        <f t="shared" si="11"/>
        <v>11.491569390402075</v>
      </c>
      <c r="O71" s="8">
        <f t="shared" si="12"/>
        <v>415</v>
      </c>
      <c r="P71" s="9">
        <f t="shared" si="13"/>
        <v>3.5884133160397749</v>
      </c>
      <c r="Q71" s="8">
        <f t="shared" si="14"/>
        <v>11565</v>
      </c>
      <c r="T71" s="7">
        <v>11565</v>
      </c>
      <c r="U71" s="7">
        <v>136</v>
      </c>
      <c r="V71" s="7">
        <v>125</v>
      </c>
      <c r="W71" s="7">
        <v>163</v>
      </c>
      <c r="X71" s="7">
        <v>154</v>
      </c>
      <c r="Y71" s="7">
        <v>154</v>
      </c>
      <c r="Z71" s="7">
        <v>135</v>
      </c>
      <c r="AA71" s="7">
        <v>160</v>
      </c>
      <c r="AB71" s="7">
        <v>126</v>
      </c>
      <c r="AC71" s="7">
        <v>168</v>
      </c>
      <c r="AD71" s="7">
        <v>140</v>
      </c>
      <c r="AE71" s="7">
        <v>137</v>
      </c>
      <c r="AF71" s="7">
        <v>169</v>
      </c>
      <c r="AG71" s="7">
        <v>190</v>
      </c>
      <c r="AH71" s="7">
        <v>153</v>
      </c>
      <c r="AI71" s="7">
        <v>173</v>
      </c>
      <c r="AJ71" s="7">
        <v>198</v>
      </c>
      <c r="AK71" s="7">
        <v>166</v>
      </c>
      <c r="AL71" s="7">
        <v>186</v>
      </c>
      <c r="AM71" s="7">
        <v>164</v>
      </c>
      <c r="AN71" s="7">
        <v>150</v>
      </c>
      <c r="AO71" s="7">
        <v>157</v>
      </c>
      <c r="AP71" s="7">
        <v>135</v>
      </c>
      <c r="AQ71" s="7">
        <v>130</v>
      </c>
      <c r="AR71" s="7">
        <v>142</v>
      </c>
      <c r="AS71" s="7">
        <v>126</v>
      </c>
      <c r="AT71" s="7">
        <v>166</v>
      </c>
      <c r="AU71" s="7">
        <v>164</v>
      </c>
      <c r="AV71" s="7">
        <v>176</v>
      </c>
      <c r="AW71" s="7">
        <v>160</v>
      </c>
      <c r="AX71" s="7">
        <v>150</v>
      </c>
      <c r="AY71" s="7">
        <v>125</v>
      </c>
      <c r="AZ71" s="7">
        <v>167</v>
      </c>
      <c r="BA71" s="7">
        <v>162</v>
      </c>
      <c r="BB71" s="7">
        <v>164</v>
      </c>
      <c r="BC71" s="7">
        <v>178</v>
      </c>
      <c r="BD71" s="7">
        <v>174</v>
      </c>
      <c r="BE71" s="7">
        <v>151</v>
      </c>
      <c r="BF71" s="7">
        <v>144</v>
      </c>
      <c r="BG71" s="7">
        <v>172</v>
      </c>
      <c r="BH71" s="7">
        <v>160</v>
      </c>
      <c r="BI71" s="7">
        <v>135</v>
      </c>
      <c r="BJ71" s="7">
        <v>164</v>
      </c>
      <c r="BK71" s="7">
        <v>153</v>
      </c>
      <c r="BL71" s="7">
        <v>141</v>
      </c>
      <c r="BM71" s="7">
        <v>146</v>
      </c>
      <c r="BN71" s="7">
        <v>136</v>
      </c>
      <c r="BO71" s="7">
        <v>135</v>
      </c>
      <c r="BP71" s="7">
        <v>137</v>
      </c>
      <c r="BQ71" s="7">
        <v>142</v>
      </c>
      <c r="BR71" s="7">
        <v>137</v>
      </c>
      <c r="BS71" s="7">
        <v>130</v>
      </c>
      <c r="BT71" s="7">
        <v>158</v>
      </c>
      <c r="BU71" s="7">
        <v>124</v>
      </c>
      <c r="BV71" s="7">
        <v>145</v>
      </c>
      <c r="BW71" s="7">
        <v>108</v>
      </c>
      <c r="BX71" s="7">
        <v>121</v>
      </c>
      <c r="BY71" s="7">
        <v>129</v>
      </c>
      <c r="BZ71" s="7">
        <v>126</v>
      </c>
      <c r="CA71" s="7">
        <v>148</v>
      </c>
      <c r="CB71" s="7">
        <v>137</v>
      </c>
      <c r="CC71" s="7">
        <v>132</v>
      </c>
      <c r="CD71" s="7">
        <v>125</v>
      </c>
      <c r="CE71" s="7">
        <v>112</v>
      </c>
      <c r="CF71" s="7">
        <v>116</v>
      </c>
      <c r="CG71" s="7">
        <v>113</v>
      </c>
      <c r="CH71" s="7">
        <v>117</v>
      </c>
      <c r="CI71" s="7">
        <v>104</v>
      </c>
      <c r="CJ71" s="7">
        <v>109</v>
      </c>
      <c r="CK71" s="7">
        <v>122</v>
      </c>
      <c r="CL71" s="7">
        <v>133</v>
      </c>
      <c r="CM71" s="7">
        <v>113</v>
      </c>
      <c r="CN71" s="7">
        <v>118</v>
      </c>
      <c r="CO71" s="7">
        <v>109</v>
      </c>
      <c r="CP71" s="7">
        <v>120</v>
      </c>
      <c r="CQ71" s="7">
        <v>114</v>
      </c>
      <c r="CR71" s="7">
        <v>98</v>
      </c>
      <c r="CS71" s="7">
        <v>64</v>
      </c>
      <c r="CT71" s="7">
        <v>82</v>
      </c>
      <c r="CU71" s="7">
        <v>62</v>
      </c>
      <c r="CV71" s="7">
        <v>85</v>
      </c>
      <c r="CW71" s="7">
        <v>67</v>
      </c>
      <c r="CX71" s="7">
        <v>46</v>
      </c>
      <c r="CY71" s="7">
        <v>43</v>
      </c>
      <c r="CZ71" s="7">
        <v>39</v>
      </c>
      <c r="DA71" s="7">
        <v>29</v>
      </c>
      <c r="DB71" s="7">
        <v>24</v>
      </c>
      <c r="DC71" s="7">
        <v>24</v>
      </c>
      <c r="DD71" s="7">
        <v>32</v>
      </c>
      <c r="DE71" s="7">
        <v>15</v>
      </c>
      <c r="DF71" s="7">
        <v>20</v>
      </c>
      <c r="DG71" s="7">
        <v>23</v>
      </c>
      <c r="DH71" s="7">
        <v>15</v>
      </c>
      <c r="DI71" s="7">
        <v>17</v>
      </c>
      <c r="DJ71" s="7">
        <v>5</v>
      </c>
      <c r="DK71" s="7">
        <v>3</v>
      </c>
      <c r="DL71" s="7">
        <v>3</v>
      </c>
      <c r="DM71" s="7">
        <v>4</v>
      </c>
      <c r="DN71" s="7">
        <v>3</v>
      </c>
      <c r="DO71" s="7">
        <v>1</v>
      </c>
      <c r="DP71" s="7">
        <v>1</v>
      </c>
      <c r="DQ71" s="7">
        <v>0</v>
      </c>
      <c r="DR71" s="7">
        <v>1</v>
      </c>
      <c r="DS71" s="7">
        <v>0</v>
      </c>
      <c r="DT71" s="7">
        <v>0</v>
      </c>
      <c r="DU71" s="7">
        <v>0</v>
      </c>
      <c r="DV71" s="7">
        <v>0</v>
      </c>
      <c r="DW71" s="7">
        <v>0</v>
      </c>
      <c r="DX71" s="7">
        <v>0</v>
      </c>
      <c r="DY71" s="7">
        <v>0</v>
      </c>
      <c r="DZ71" s="7">
        <v>0</v>
      </c>
    </row>
    <row r="72" spans="1:130" x14ac:dyDescent="0.35">
      <c r="A72" s="14">
        <v>8401</v>
      </c>
      <c r="B72" s="14" t="s">
        <v>162</v>
      </c>
      <c r="C72" s="15">
        <f t="shared" si="0"/>
        <v>18</v>
      </c>
      <c r="D72" s="16">
        <f t="shared" si="1"/>
        <v>0.72376357056694818</v>
      </c>
      <c r="E72" s="15">
        <f t="shared" si="2"/>
        <v>133</v>
      </c>
      <c r="F72" s="16">
        <f t="shared" si="3"/>
        <v>5.3478086047446718</v>
      </c>
      <c r="G72" s="15">
        <f t="shared" si="4"/>
        <v>248</v>
      </c>
      <c r="H72" s="16">
        <f t="shared" si="5"/>
        <v>9.9718536389223971</v>
      </c>
      <c r="I72" s="15">
        <f t="shared" si="6"/>
        <v>353</v>
      </c>
      <c r="J72" s="16">
        <f t="shared" si="7"/>
        <v>14.193807800562928</v>
      </c>
      <c r="K72" s="15">
        <f t="shared" si="8"/>
        <v>1391</v>
      </c>
      <c r="L72" s="16">
        <f t="shared" si="9"/>
        <v>55.930840369923608</v>
      </c>
      <c r="M72" s="15">
        <f t="shared" si="10"/>
        <v>268</v>
      </c>
      <c r="N72" s="16">
        <f t="shared" si="11"/>
        <v>10.776035383996783</v>
      </c>
      <c r="O72" s="15">
        <f t="shared" si="12"/>
        <v>76</v>
      </c>
      <c r="P72" s="16">
        <f t="shared" si="13"/>
        <v>3.0558906312826699</v>
      </c>
      <c r="Q72" s="15">
        <f t="shared" si="14"/>
        <v>2487</v>
      </c>
      <c r="T72" s="7">
        <v>2487</v>
      </c>
      <c r="U72" s="7">
        <v>18</v>
      </c>
      <c r="V72" s="7">
        <v>27</v>
      </c>
      <c r="W72" s="7">
        <v>26</v>
      </c>
      <c r="X72" s="7">
        <v>23</v>
      </c>
      <c r="Y72" s="7">
        <v>28</v>
      </c>
      <c r="Z72" s="7">
        <v>29</v>
      </c>
      <c r="AA72" s="7">
        <v>21</v>
      </c>
      <c r="AB72" s="7">
        <v>27</v>
      </c>
      <c r="AC72" s="7">
        <v>17</v>
      </c>
      <c r="AD72" s="7">
        <v>38</v>
      </c>
      <c r="AE72" s="7">
        <v>32</v>
      </c>
      <c r="AF72" s="7">
        <v>22</v>
      </c>
      <c r="AG72" s="7">
        <v>23</v>
      </c>
      <c r="AH72" s="7">
        <v>21</v>
      </c>
      <c r="AI72" s="7">
        <v>20</v>
      </c>
      <c r="AJ72" s="7">
        <v>27</v>
      </c>
      <c r="AK72" s="7">
        <v>24</v>
      </c>
      <c r="AL72" s="7">
        <v>35</v>
      </c>
      <c r="AM72" s="7">
        <v>22</v>
      </c>
      <c r="AN72" s="7">
        <v>22</v>
      </c>
      <c r="AO72" s="7">
        <v>25</v>
      </c>
      <c r="AP72" s="7">
        <v>34</v>
      </c>
      <c r="AQ72" s="7">
        <v>39</v>
      </c>
      <c r="AR72" s="7">
        <v>52</v>
      </c>
      <c r="AS72" s="7">
        <v>46</v>
      </c>
      <c r="AT72" s="7">
        <v>54</v>
      </c>
      <c r="AU72" s="7">
        <v>66</v>
      </c>
      <c r="AV72" s="7">
        <v>64</v>
      </c>
      <c r="AW72" s="7">
        <v>64</v>
      </c>
      <c r="AX72" s="7">
        <v>44</v>
      </c>
      <c r="AY72" s="7">
        <v>55</v>
      </c>
      <c r="AZ72" s="7">
        <v>47</v>
      </c>
      <c r="BA72" s="7">
        <v>55</v>
      </c>
      <c r="BB72" s="7">
        <v>50</v>
      </c>
      <c r="BC72" s="7">
        <v>45</v>
      </c>
      <c r="BD72" s="7">
        <v>49</v>
      </c>
      <c r="BE72" s="7">
        <v>33</v>
      </c>
      <c r="BF72" s="7">
        <v>37</v>
      </c>
      <c r="BG72" s="7">
        <v>32</v>
      </c>
      <c r="BH72" s="7">
        <v>27</v>
      </c>
      <c r="BI72" s="7">
        <v>32</v>
      </c>
      <c r="BJ72" s="7">
        <v>37</v>
      </c>
      <c r="BK72" s="7">
        <v>28</v>
      </c>
      <c r="BL72" s="7">
        <v>29</v>
      </c>
      <c r="BM72" s="7">
        <v>27</v>
      </c>
      <c r="BN72" s="7">
        <v>24</v>
      </c>
      <c r="BO72" s="7">
        <v>25</v>
      </c>
      <c r="BP72" s="7">
        <v>24</v>
      </c>
      <c r="BQ72" s="7">
        <v>26</v>
      </c>
      <c r="BR72" s="7">
        <v>32</v>
      </c>
      <c r="BS72" s="7">
        <v>20</v>
      </c>
      <c r="BT72" s="7">
        <v>30</v>
      </c>
      <c r="BU72" s="7">
        <v>30</v>
      </c>
      <c r="BV72" s="7">
        <v>24</v>
      </c>
      <c r="BW72" s="7">
        <v>39</v>
      </c>
      <c r="BX72" s="7">
        <v>20</v>
      </c>
      <c r="BY72" s="7">
        <v>32</v>
      </c>
      <c r="BZ72" s="7">
        <v>31</v>
      </c>
      <c r="CA72" s="7">
        <v>31</v>
      </c>
      <c r="CB72" s="7">
        <v>24</v>
      </c>
      <c r="CC72" s="7">
        <v>30</v>
      </c>
      <c r="CD72" s="7">
        <v>21</v>
      </c>
      <c r="CE72" s="7">
        <v>22</v>
      </c>
      <c r="CF72" s="7">
        <v>21</v>
      </c>
      <c r="CG72" s="7">
        <v>24</v>
      </c>
      <c r="CH72" s="7">
        <v>23</v>
      </c>
      <c r="CI72" s="7">
        <v>17</v>
      </c>
      <c r="CJ72" s="7">
        <v>25</v>
      </c>
      <c r="CK72" s="7">
        <v>24</v>
      </c>
      <c r="CL72" s="7">
        <v>24</v>
      </c>
      <c r="CM72" s="7">
        <v>31</v>
      </c>
      <c r="CN72" s="7">
        <v>27</v>
      </c>
      <c r="CO72" s="7">
        <v>20</v>
      </c>
      <c r="CP72" s="7">
        <v>23</v>
      </c>
      <c r="CQ72" s="7">
        <v>21</v>
      </c>
      <c r="CR72" s="7">
        <v>20</v>
      </c>
      <c r="CS72" s="7">
        <v>11</v>
      </c>
      <c r="CT72" s="7">
        <v>14</v>
      </c>
      <c r="CU72" s="7">
        <v>15</v>
      </c>
      <c r="CV72" s="7">
        <v>13</v>
      </c>
      <c r="CW72" s="7">
        <v>16</v>
      </c>
      <c r="CX72" s="7">
        <v>9</v>
      </c>
      <c r="CY72" s="7">
        <v>3</v>
      </c>
      <c r="CZ72" s="7">
        <v>6</v>
      </c>
      <c r="DA72" s="7">
        <v>4</v>
      </c>
      <c r="DB72" s="7">
        <v>6</v>
      </c>
      <c r="DC72" s="7">
        <v>7</v>
      </c>
      <c r="DD72" s="7">
        <v>6</v>
      </c>
      <c r="DE72" s="7">
        <v>5</v>
      </c>
      <c r="DF72" s="7">
        <v>1</v>
      </c>
      <c r="DG72" s="7">
        <v>3</v>
      </c>
      <c r="DH72" s="7">
        <v>1</v>
      </c>
      <c r="DI72" s="7">
        <v>1</v>
      </c>
      <c r="DJ72" s="7">
        <v>2</v>
      </c>
      <c r="DK72" s="7">
        <v>1</v>
      </c>
      <c r="DL72" s="7">
        <v>0</v>
      </c>
      <c r="DM72" s="7">
        <v>3</v>
      </c>
      <c r="DN72" s="7">
        <v>0</v>
      </c>
      <c r="DO72" s="7">
        <v>0</v>
      </c>
      <c r="DP72" s="7">
        <v>1</v>
      </c>
      <c r="DQ72" s="7">
        <v>1</v>
      </c>
      <c r="DR72" s="7">
        <v>0</v>
      </c>
      <c r="DS72" s="7">
        <v>0</v>
      </c>
      <c r="DT72" s="7">
        <v>0</v>
      </c>
      <c r="DU72" s="7">
        <v>0</v>
      </c>
      <c r="DV72" s="7">
        <v>0</v>
      </c>
      <c r="DW72" s="7">
        <v>0</v>
      </c>
      <c r="DX72" s="7">
        <v>0</v>
      </c>
      <c r="DY72" s="7">
        <v>0</v>
      </c>
      <c r="DZ72" s="7">
        <v>0</v>
      </c>
    </row>
    <row r="73" spans="1:130" x14ac:dyDescent="0.35">
      <c r="A73" s="7">
        <v>8508</v>
      </c>
      <c r="B73" s="7" t="s">
        <v>163</v>
      </c>
      <c r="C73" s="8">
        <f t="shared" si="0"/>
        <v>8</v>
      </c>
      <c r="D73" s="9">
        <f t="shared" si="1"/>
        <v>0.90805902383654935</v>
      </c>
      <c r="E73" s="8">
        <f t="shared" si="2"/>
        <v>41</v>
      </c>
      <c r="F73" s="9">
        <f t="shared" si="3"/>
        <v>4.6538024971623155</v>
      </c>
      <c r="G73" s="8">
        <f t="shared" si="4"/>
        <v>56</v>
      </c>
      <c r="H73" s="9">
        <f t="shared" si="5"/>
        <v>6.3564131668558455</v>
      </c>
      <c r="I73" s="8">
        <f t="shared" si="6"/>
        <v>139</v>
      </c>
      <c r="J73" s="9">
        <f t="shared" si="7"/>
        <v>15.777525539160045</v>
      </c>
      <c r="K73" s="8">
        <f t="shared" si="8"/>
        <v>555</v>
      </c>
      <c r="L73" s="9">
        <f t="shared" si="9"/>
        <v>62.996594778660608</v>
      </c>
      <c r="M73" s="8">
        <f t="shared" si="10"/>
        <v>53</v>
      </c>
      <c r="N73" s="9">
        <f t="shared" si="11"/>
        <v>6.0158910329171391</v>
      </c>
      <c r="O73" s="8">
        <f t="shared" si="12"/>
        <v>29</v>
      </c>
      <c r="P73" s="9">
        <f t="shared" si="13"/>
        <v>3.2917139614074915</v>
      </c>
      <c r="Q73" s="8">
        <f t="shared" si="14"/>
        <v>881</v>
      </c>
      <c r="T73" s="7">
        <v>881</v>
      </c>
      <c r="U73" s="7">
        <v>8</v>
      </c>
      <c r="V73" s="7">
        <v>10</v>
      </c>
      <c r="W73" s="7">
        <v>7</v>
      </c>
      <c r="X73" s="7">
        <v>11</v>
      </c>
      <c r="Y73" s="7">
        <v>6</v>
      </c>
      <c r="Z73" s="7">
        <v>7</v>
      </c>
      <c r="AA73" s="7">
        <v>6</v>
      </c>
      <c r="AB73" s="7">
        <v>3</v>
      </c>
      <c r="AC73" s="7">
        <v>4</v>
      </c>
      <c r="AD73" s="7">
        <v>12</v>
      </c>
      <c r="AE73" s="7">
        <v>9</v>
      </c>
      <c r="AF73" s="7">
        <v>3</v>
      </c>
      <c r="AG73" s="7">
        <v>6</v>
      </c>
      <c r="AH73" s="7">
        <v>4</v>
      </c>
      <c r="AI73" s="7">
        <v>6</v>
      </c>
      <c r="AJ73" s="7">
        <v>3</v>
      </c>
      <c r="AK73" s="7">
        <v>6</v>
      </c>
      <c r="AL73" s="7">
        <v>4</v>
      </c>
      <c r="AM73" s="7">
        <v>7</v>
      </c>
      <c r="AN73" s="7">
        <v>5</v>
      </c>
      <c r="AO73" s="7">
        <v>7</v>
      </c>
      <c r="AP73" s="7">
        <v>20</v>
      </c>
      <c r="AQ73" s="7">
        <v>23</v>
      </c>
      <c r="AR73" s="7">
        <v>29</v>
      </c>
      <c r="AS73" s="7">
        <v>13</v>
      </c>
      <c r="AT73" s="7">
        <v>25</v>
      </c>
      <c r="AU73" s="7">
        <v>36</v>
      </c>
      <c r="AV73" s="7">
        <v>35</v>
      </c>
      <c r="AW73" s="7">
        <v>32</v>
      </c>
      <c r="AX73" s="7">
        <v>38</v>
      </c>
      <c r="AY73" s="7">
        <v>32</v>
      </c>
      <c r="AZ73" s="7">
        <v>24</v>
      </c>
      <c r="BA73" s="7">
        <v>34</v>
      </c>
      <c r="BB73" s="7">
        <v>28</v>
      </c>
      <c r="BC73" s="7">
        <v>26</v>
      </c>
      <c r="BD73" s="7">
        <v>16</v>
      </c>
      <c r="BE73" s="7">
        <v>20</v>
      </c>
      <c r="BF73" s="7">
        <v>18</v>
      </c>
      <c r="BG73" s="7">
        <v>13</v>
      </c>
      <c r="BH73" s="7">
        <v>13</v>
      </c>
      <c r="BI73" s="7">
        <v>11</v>
      </c>
      <c r="BJ73" s="7">
        <v>13</v>
      </c>
      <c r="BK73" s="7">
        <v>21</v>
      </c>
      <c r="BL73" s="7">
        <v>6</v>
      </c>
      <c r="BM73" s="7">
        <v>11</v>
      </c>
      <c r="BN73" s="7">
        <v>7</v>
      </c>
      <c r="BO73" s="7">
        <v>12</v>
      </c>
      <c r="BP73" s="7">
        <v>5</v>
      </c>
      <c r="BQ73" s="7">
        <v>9</v>
      </c>
      <c r="BR73" s="7">
        <v>4</v>
      </c>
      <c r="BS73" s="7">
        <v>5</v>
      </c>
      <c r="BT73" s="7">
        <v>4</v>
      </c>
      <c r="BU73" s="7">
        <v>7</v>
      </c>
      <c r="BV73" s="7">
        <v>3</v>
      </c>
      <c r="BW73" s="7">
        <v>4</v>
      </c>
      <c r="BX73" s="7">
        <v>6</v>
      </c>
      <c r="BY73" s="7">
        <v>5</v>
      </c>
      <c r="BZ73" s="7">
        <v>3</v>
      </c>
      <c r="CA73" s="7">
        <v>5</v>
      </c>
      <c r="CB73" s="7">
        <v>2</v>
      </c>
      <c r="CC73" s="7">
        <v>5</v>
      </c>
      <c r="CD73" s="7">
        <v>7</v>
      </c>
      <c r="CE73" s="7">
        <v>2</v>
      </c>
      <c r="CF73" s="7">
        <v>11</v>
      </c>
      <c r="CG73" s="7">
        <v>5</v>
      </c>
      <c r="CH73" s="7">
        <v>7</v>
      </c>
      <c r="CI73" s="7">
        <v>10</v>
      </c>
      <c r="CJ73" s="7">
        <v>1</v>
      </c>
      <c r="CK73" s="7">
        <v>5</v>
      </c>
      <c r="CL73" s="7">
        <v>2</v>
      </c>
      <c r="CM73" s="7">
        <v>6</v>
      </c>
      <c r="CN73" s="7">
        <v>5</v>
      </c>
      <c r="CO73" s="7">
        <v>2</v>
      </c>
      <c r="CP73" s="7">
        <v>8</v>
      </c>
      <c r="CQ73" s="7">
        <v>2</v>
      </c>
      <c r="CR73" s="7">
        <v>5</v>
      </c>
      <c r="CS73" s="7">
        <v>6</v>
      </c>
      <c r="CT73" s="7">
        <v>6</v>
      </c>
      <c r="CU73" s="7">
        <v>2</v>
      </c>
      <c r="CV73" s="7">
        <v>3</v>
      </c>
      <c r="CW73" s="7">
        <v>4</v>
      </c>
      <c r="CX73" s="7">
        <v>1</v>
      </c>
      <c r="CY73" s="7">
        <v>2</v>
      </c>
      <c r="CZ73" s="7">
        <v>6</v>
      </c>
      <c r="DA73" s="7">
        <v>1</v>
      </c>
      <c r="DB73" s="7">
        <v>2</v>
      </c>
      <c r="DC73" s="7">
        <v>3</v>
      </c>
      <c r="DD73" s="7">
        <v>2</v>
      </c>
      <c r="DE73" s="7">
        <v>1</v>
      </c>
      <c r="DF73" s="7">
        <v>3</v>
      </c>
      <c r="DG73" s="7">
        <v>1</v>
      </c>
      <c r="DH73" s="7">
        <v>1</v>
      </c>
      <c r="DI73" s="7">
        <v>1</v>
      </c>
      <c r="DJ73" s="7">
        <v>0</v>
      </c>
      <c r="DK73" s="7">
        <v>0</v>
      </c>
      <c r="DL73" s="7">
        <v>0</v>
      </c>
      <c r="DM73" s="7">
        <v>0</v>
      </c>
      <c r="DN73" s="7">
        <v>1</v>
      </c>
      <c r="DO73" s="7">
        <v>0</v>
      </c>
      <c r="DP73" s="7">
        <v>0</v>
      </c>
      <c r="DQ73" s="7">
        <v>0</v>
      </c>
      <c r="DR73" s="7">
        <v>0</v>
      </c>
      <c r="DS73" s="7">
        <v>0</v>
      </c>
      <c r="DT73" s="7">
        <v>0</v>
      </c>
      <c r="DU73" s="7">
        <v>0</v>
      </c>
      <c r="DV73" s="7">
        <v>0</v>
      </c>
      <c r="DW73" s="7">
        <v>0</v>
      </c>
      <c r="DX73" s="7">
        <v>0</v>
      </c>
      <c r="DY73" s="7">
        <v>0</v>
      </c>
      <c r="DZ73" s="7">
        <v>0</v>
      </c>
    </row>
    <row r="74" spans="1:130" x14ac:dyDescent="0.35">
      <c r="A74" s="13">
        <v>8509</v>
      </c>
      <c r="B74" s="14" t="s">
        <v>164</v>
      </c>
      <c r="C74" s="15">
        <f t="shared" si="0"/>
        <v>4</v>
      </c>
      <c r="D74" s="16">
        <f t="shared" si="1"/>
        <v>0.64516129032258063</v>
      </c>
      <c r="E74" s="15">
        <f t="shared" si="2"/>
        <v>37</v>
      </c>
      <c r="F74" s="16">
        <f t="shared" si="3"/>
        <v>5.967741935483871</v>
      </c>
      <c r="G74" s="15">
        <f t="shared" si="4"/>
        <v>45</v>
      </c>
      <c r="H74" s="16">
        <f t="shared" si="5"/>
        <v>7.2580645161290329</v>
      </c>
      <c r="I74" s="15">
        <f t="shared" si="6"/>
        <v>74</v>
      </c>
      <c r="J74" s="16">
        <f t="shared" si="7"/>
        <v>11.935483870967742</v>
      </c>
      <c r="K74" s="15">
        <f t="shared" si="8"/>
        <v>350</v>
      </c>
      <c r="L74" s="16">
        <f t="shared" si="9"/>
        <v>56.451612903225815</v>
      </c>
      <c r="M74" s="15">
        <f t="shared" si="10"/>
        <v>78</v>
      </c>
      <c r="N74" s="16">
        <f t="shared" si="11"/>
        <v>12.580645161290322</v>
      </c>
      <c r="O74" s="15">
        <f t="shared" si="12"/>
        <v>32</v>
      </c>
      <c r="P74" s="16">
        <f t="shared" si="13"/>
        <v>5.161290322580645</v>
      </c>
      <c r="Q74" s="15">
        <f t="shared" si="14"/>
        <v>620</v>
      </c>
      <c r="T74" s="7">
        <v>620</v>
      </c>
      <c r="U74" s="7">
        <v>4</v>
      </c>
      <c r="V74" s="7">
        <v>4</v>
      </c>
      <c r="W74" s="7">
        <v>7</v>
      </c>
      <c r="X74" s="7">
        <v>10</v>
      </c>
      <c r="Y74" s="7">
        <v>10</v>
      </c>
      <c r="Z74" s="7">
        <v>6</v>
      </c>
      <c r="AA74" s="7">
        <v>6</v>
      </c>
      <c r="AB74" s="7">
        <v>9</v>
      </c>
      <c r="AC74" s="7">
        <v>3</v>
      </c>
      <c r="AD74" s="7">
        <v>5</v>
      </c>
      <c r="AE74" s="7">
        <v>4</v>
      </c>
      <c r="AF74" s="7">
        <v>5</v>
      </c>
      <c r="AG74" s="7">
        <v>4</v>
      </c>
      <c r="AH74" s="7">
        <v>0</v>
      </c>
      <c r="AI74" s="7">
        <v>6</v>
      </c>
      <c r="AJ74" s="7">
        <v>3</v>
      </c>
      <c r="AK74" s="7">
        <v>1</v>
      </c>
      <c r="AL74" s="7">
        <v>7</v>
      </c>
      <c r="AM74" s="7">
        <v>5</v>
      </c>
      <c r="AN74" s="7">
        <v>4</v>
      </c>
      <c r="AO74" s="7">
        <v>3</v>
      </c>
      <c r="AP74" s="7">
        <v>9</v>
      </c>
      <c r="AQ74" s="7">
        <v>13</v>
      </c>
      <c r="AR74" s="7">
        <v>8</v>
      </c>
      <c r="AS74" s="7">
        <v>9</v>
      </c>
      <c r="AT74" s="7">
        <v>15</v>
      </c>
      <c r="AU74" s="7">
        <v>15</v>
      </c>
      <c r="AV74" s="7">
        <v>15</v>
      </c>
      <c r="AW74" s="7">
        <v>15</v>
      </c>
      <c r="AX74" s="7">
        <v>22</v>
      </c>
      <c r="AY74" s="7">
        <v>19</v>
      </c>
      <c r="AZ74" s="7">
        <v>16</v>
      </c>
      <c r="BA74" s="7">
        <v>18</v>
      </c>
      <c r="BB74" s="7">
        <v>21</v>
      </c>
      <c r="BC74" s="7">
        <v>15</v>
      </c>
      <c r="BD74" s="7">
        <v>14</v>
      </c>
      <c r="BE74" s="7">
        <v>10</v>
      </c>
      <c r="BF74" s="7">
        <v>8</v>
      </c>
      <c r="BG74" s="7">
        <v>8</v>
      </c>
      <c r="BH74" s="7">
        <v>11</v>
      </c>
      <c r="BI74" s="7">
        <v>5</v>
      </c>
      <c r="BJ74" s="7">
        <v>8</v>
      </c>
      <c r="BK74" s="7">
        <v>4</v>
      </c>
      <c r="BL74" s="7">
        <v>10</v>
      </c>
      <c r="BM74" s="7">
        <v>5</v>
      </c>
      <c r="BN74" s="7">
        <v>5</v>
      </c>
      <c r="BO74" s="7">
        <v>6</v>
      </c>
      <c r="BP74" s="7">
        <v>6</v>
      </c>
      <c r="BQ74" s="7">
        <v>2</v>
      </c>
      <c r="BR74" s="7">
        <v>5</v>
      </c>
      <c r="BS74" s="7">
        <v>5</v>
      </c>
      <c r="BT74" s="7">
        <v>2</v>
      </c>
      <c r="BU74" s="7">
        <v>6</v>
      </c>
      <c r="BV74" s="7">
        <v>4</v>
      </c>
      <c r="BW74" s="7">
        <v>3</v>
      </c>
      <c r="BX74" s="7">
        <v>6</v>
      </c>
      <c r="BY74" s="7">
        <v>1</v>
      </c>
      <c r="BZ74" s="7">
        <v>6</v>
      </c>
      <c r="CA74" s="7">
        <v>4</v>
      </c>
      <c r="CB74" s="7">
        <v>9</v>
      </c>
      <c r="CC74" s="7">
        <v>5</v>
      </c>
      <c r="CD74" s="7">
        <v>7</v>
      </c>
      <c r="CE74" s="7">
        <v>8</v>
      </c>
      <c r="CF74" s="7">
        <v>5</v>
      </c>
      <c r="CG74" s="7">
        <v>8</v>
      </c>
      <c r="CH74" s="7">
        <v>2</v>
      </c>
      <c r="CI74" s="7">
        <v>6</v>
      </c>
      <c r="CJ74" s="7">
        <v>7</v>
      </c>
      <c r="CK74" s="7">
        <v>8</v>
      </c>
      <c r="CL74" s="7">
        <v>7</v>
      </c>
      <c r="CM74" s="7">
        <v>3</v>
      </c>
      <c r="CN74" s="7">
        <v>5</v>
      </c>
      <c r="CO74" s="7">
        <v>8</v>
      </c>
      <c r="CP74" s="7">
        <v>6</v>
      </c>
      <c r="CQ74" s="7">
        <v>7</v>
      </c>
      <c r="CR74" s="7">
        <v>3</v>
      </c>
      <c r="CS74" s="7">
        <v>6</v>
      </c>
      <c r="CT74" s="7">
        <v>5</v>
      </c>
      <c r="CU74" s="7">
        <v>7</v>
      </c>
      <c r="CV74" s="7">
        <v>6</v>
      </c>
      <c r="CW74" s="7">
        <v>2</v>
      </c>
      <c r="CX74" s="7">
        <v>7</v>
      </c>
      <c r="CY74" s="7">
        <v>4</v>
      </c>
      <c r="CZ74" s="7">
        <v>2</v>
      </c>
      <c r="DA74" s="7">
        <v>1</v>
      </c>
      <c r="DB74" s="7">
        <v>2</v>
      </c>
      <c r="DC74" s="7">
        <v>1</v>
      </c>
      <c r="DD74" s="7">
        <v>2</v>
      </c>
      <c r="DE74" s="7">
        <v>2</v>
      </c>
      <c r="DF74" s="7">
        <v>4</v>
      </c>
      <c r="DG74" s="7">
        <v>1</v>
      </c>
      <c r="DH74" s="7">
        <v>1</v>
      </c>
      <c r="DI74" s="7">
        <v>1</v>
      </c>
      <c r="DJ74" s="7">
        <v>0</v>
      </c>
      <c r="DK74" s="7">
        <v>1</v>
      </c>
      <c r="DL74" s="7">
        <v>0</v>
      </c>
      <c r="DM74" s="7">
        <v>0</v>
      </c>
      <c r="DN74" s="7">
        <v>0</v>
      </c>
      <c r="DO74" s="7">
        <v>0</v>
      </c>
      <c r="DP74" s="7">
        <v>0</v>
      </c>
      <c r="DQ74" s="7">
        <v>0</v>
      </c>
      <c r="DR74" s="7">
        <v>1</v>
      </c>
      <c r="DS74" s="7">
        <v>0</v>
      </c>
      <c r="DT74" s="7">
        <v>0</v>
      </c>
      <c r="DU74" s="7">
        <v>0</v>
      </c>
      <c r="DV74" s="7">
        <v>0</v>
      </c>
      <c r="DW74" s="7">
        <v>0</v>
      </c>
      <c r="DX74" s="7">
        <v>0</v>
      </c>
      <c r="DY74" s="7">
        <v>0</v>
      </c>
      <c r="DZ74" s="7">
        <v>0</v>
      </c>
    </row>
    <row r="75" spans="1:130" x14ac:dyDescent="0.35">
      <c r="A75" s="7">
        <v>8610</v>
      </c>
      <c r="B75" s="7" t="s">
        <v>165</v>
      </c>
      <c r="C75" s="8">
        <f t="shared" si="0"/>
        <v>2</v>
      </c>
      <c r="D75" s="9">
        <f t="shared" si="1"/>
        <v>0.68259385665529015</v>
      </c>
      <c r="E75" s="8">
        <f t="shared" si="2"/>
        <v>15</v>
      </c>
      <c r="F75" s="9">
        <f t="shared" si="3"/>
        <v>5.1194539249146755</v>
      </c>
      <c r="G75" s="8">
        <f t="shared" si="4"/>
        <v>39</v>
      </c>
      <c r="H75" s="9">
        <f t="shared" si="5"/>
        <v>13.310580204778159</v>
      </c>
      <c r="I75" s="8">
        <f t="shared" si="6"/>
        <v>55</v>
      </c>
      <c r="J75" s="9">
        <f t="shared" si="7"/>
        <v>18.771331058020476</v>
      </c>
      <c r="K75" s="8">
        <f t="shared" si="8"/>
        <v>152</v>
      </c>
      <c r="L75" s="9">
        <f t="shared" si="9"/>
        <v>51.877133105802045</v>
      </c>
      <c r="M75" s="8">
        <f t="shared" si="10"/>
        <v>23</v>
      </c>
      <c r="N75" s="9">
        <f t="shared" si="11"/>
        <v>7.8498293515358366</v>
      </c>
      <c r="O75" s="8">
        <f t="shared" si="12"/>
        <v>7</v>
      </c>
      <c r="P75" s="9">
        <f t="shared" si="13"/>
        <v>2.3890784982935154</v>
      </c>
      <c r="Q75" s="8">
        <f t="shared" si="14"/>
        <v>293</v>
      </c>
      <c r="T75" s="7">
        <v>293</v>
      </c>
      <c r="U75" s="7">
        <v>2</v>
      </c>
      <c r="V75" s="7">
        <v>3</v>
      </c>
      <c r="W75" s="7">
        <v>5</v>
      </c>
      <c r="X75" s="7">
        <v>2</v>
      </c>
      <c r="Y75" s="7">
        <v>2</v>
      </c>
      <c r="Z75" s="7">
        <v>3</v>
      </c>
      <c r="AA75" s="7">
        <v>1</v>
      </c>
      <c r="AB75" s="7">
        <v>5</v>
      </c>
      <c r="AC75" s="7">
        <v>4</v>
      </c>
      <c r="AD75" s="7">
        <v>4</v>
      </c>
      <c r="AE75" s="7">
        <v>7</v>
      </c>
      <c r="AF75" s="7">
        <v>3</v>
      </c>
      <c r="AG75" s="7">
        <v>3</v>
      </c>
      <c r="AH75" s="7">
        <v>4</v>
      </c>
      <c r="AI75" s="7">
        <v>4</v>
      </c>
      <c r="AJ75" s="7">
        <v>4</v>
      </c>
      <c r="AK75" s="7">
        <v>2</v>
      </c>
      <c r="AL75" s="7">
        <v>5</v>
      </c>
      <c r="AM75" s="7">
        <v>8</v>
      </c>
      <c r="AN75" s="7">
        <v>5</v>
      </c>
      <c r="AO75" s="7">
        <v>4</v>
      </c>
      <c r="AP75" s="7">
        <v>7</v>
      </c>
      <c r="AQ75" s="7">
        <v>7</v>
      </c>
      <c r="AR75" s="7">
        <v>7</v>
      </c>
      <c r="AS75" s="7">
        <v>5</v>
      </c>
      <c r="AT75" s="7">
        <v>5</v>
      </c>
      <c r="AU75" s="7">
        <v>8</v>
      </c>
      <c r="AV75" s="7">
        <v>4</v>
      </c>
      <c r="AW75" s="7">
        <v>5</v>
      </c>
      <c r="AX75" s="7">
        <v>3</v>
      </c>
      <c r="AY75" s="7">
        <v>4</v>
      </c>
      <c r="AZ75" s="7">
        <v>3</v>
      </c>
      <c r="BA75" s="7">
        <v>4</v>
      </c>
      <c r="BB75" s="7">
        <v>6</v>
      </c>
      <c r="BC75" s="7">
        <v>3</v>
      </c>
      <c r="BD75" s="7">
        <v>1</v>
      </c>
      <c r="BE75" s="7">
        <v>2</v>
      </c>
      <c r="BF75" s="7">
        <v>3</v>
      </c>
      <c r="BG75" s="7">
        <v>0</v>
      </c>
      <c r="BH75" s="7">
        <v>4</v>
      </c>
      <c r="BI75" s="7">
        <v>7</v>
      </c>
      <c r="BJ75" s="7">
        <v>1</v>
      </c>
      <c r="BK75" s="7">
        <v>2</v>
      </c>
      <c r="BL75" s="7">
        <v>6</v>
      </c>
      <c r="BM75" s="7">
        <v>1</v>
      </c>
      <c r="BN75" s="7">
        <v>1</v>
      </c>
      <c r="BO75" s="7">
        <v>0</v>
      </c>
      <c r="BP75" s="7">
        <v>3</v>
      </c>
      <c r="BQ75" s="7">
        <v>7</v>
      </c>
      <c r="BR75" s="7">
        <v>3</v>
      </c>
      <c r="BS75" s="7">
        <v>5</v>
      </c>
      <c r="BT75" s="7">
        <v>5</v>
      </c>
      <c r="BU75" s="7">
        <v>6</v>
      </c>
      <c r="BV75" s="7">
        <v>3</v>
      </c>
      <c r="BW75" s="7">
        <v>5</v>
      </c>
      <c r="BX75" s="7">
        <v>6</v>
      </c>
      <c r="BY75" s="7">
        <v>3</v>
      </c>
      <c r="BZ75" s="7">
        <v>6</v>
      </c>
      <c r="CA75" s="7">
        <v>4</v>
      </c>
      <c r="CB75" s="7">
        <v>1</v>
      </c>
      <c r="CC75" s="7">
        <v>8</v>
      </c>
      <c r="CD75" s="7">
        <v>2</v>
      </c>
      <c r="CE75" s="7">
        <v>2</v>
      </c>
      <c r="CF75" s="7">
        <v>3</v>
      </c>
      <c r="CG75" s="7">
        <v>5</v>
      </c>
      <c r="CH75" s="7">
        <v>4</v>
      </c>
      <c r="CI75" s="7">
        <v>3</v>
      </c>
      <c r="CJ75" s="7">
        <v>0</v>
      </c>
      <c r="CK75" s="7">
        <v>3</v>
      </c>
      <c r="CL75" s="7">
        <v>1</v>
      </c>
      <c r="CM75" s="7">
        <v>3</v>
      </c>
      <c r="CN75" s="7">
        <v>0</v>
      </c>
      <c r="CO75" s="7">
        <v>2</v>
      </c>
      <c r="CP75" s="7">
        <v>3</v>
      </c>
      <c r="CQ75" s="7">
        <v>1</v>
      </c>
      <c r="CR75" s="7">
        <v>4</v>
      </c>
      <c r="CS75" s="7">
        <v>3</v>
      </c>
      <c r="CT75" s="7">
        <v>1</v>
      </c>
      <c r="CU75" s="7">
        <v>1</v>
      </c>
      <c r="CV75" s="7">
        <v>1</v>
      </c>
      <c r="CW75" s="7">
        <v>1</v>
      </c>
      <c r="CX75" s="7">
        <v>0</v>
      </c>
      <c r="CY75" s="7">
        <v>1</v>
      </c>
      <c r="CZ75" s="7">
        <v>0</v>
      </c>
      <c r="DA75" s="7">
        <v>1</v>
      </c>
      <c r="DB75" s="7">
        <v>0</v>
      </c>
      <c r="DC75" s="7">
        <v>1</v>
      </c>
      <c r="DD75" s="7">
        <v>1</v>
      </c>
      <c r="DE75" s="7">
        <v>1</v>
      </c>
      <c r="DF75" s="7">
        <v>0</v>
      </c>
      <c r="DG75" s="7">
        <v>0</v>
      </c>
      <c r="DH75" s="7">
        <v>1</v>
      </c>
      <c r="DI75" s="7">
        <v>0</v>
      </c>
      <c r="DJ75" s="7">
        <v>0</v>
      </c>
      <c r="DK75" s="7">
        <v>0</v>
      </c>
      <c r="DL75" s="7">
        <v>0</v>
      </c>
      <c r="DM75" s="7">
        <v>0</v>
      </c>
      <c r="DN75" s="7">
        <v>0</v>
      </c>
      <c r="DO75" s="7">
        <v>0</v>
      </c>
      <c r="DP75" s="7">
        <v>0</v>
      </c>
      <c r="DQ75" s="7">
        <v>0</v>
      </c>
      <c r="DR75" s="7">
        <v>0</v>
      </c>
      <c r="DS75" s="7">
        <v>0</v>
      </c>
      <c r="DT75" s="7">
        <v>0</v>
      </c>
      <c r="DU75" s="7">
        <v>0</v>
      </c>
      <c r="DV75" s="7">
        <v>0</v>
      </c>
      <c r="DW75" s="7">
        <v>0</v>
      </c>
      <c r="DX75" s="7">
        <v>0</v>
      </c>
      <c r="DY75" s="7">
        <v>0</v>
      </c>
      <c r="DZ75" s="7">
        <v>0</v>
      </c>
    </row>
    <row r="76" spans="1:130" x14ac:dyDescent="0.35">
      <c r="A76" s="14">
        <v>8613</v>
      </c>
      <c r="B76" s="14" t="s">
        <v>166</v>
      </c>
      <c r="C76" s="15">
        <f t="shared" si="0"/>
        <v>22</v>
      </c>
      <c r="D76" s="16">
        <f t="shared" si="1"/>
        <v>1.096163428001993</v>
      </c>
      <c r="E76" s="15">
        <f t="shared" si="2"/>
        <v>96</v>
      </c>
      <c r="F76" s="16">
        <f t="shared" si="3"/>
        <v>4.7832585949177879</v>
      </c>
      <c r="G76" s="15">
        <f t="shared" si="4"/>
        <v>209</v>
      </c>
      <c r="H76" s="16">
        <f t="shared" si="5"/>
        <v>10.413552566018934</v>
      </c>
      <c r="I76" s="15">
        <f t="shared" si="6"/>
        <v>312</v>
      </c>
      <c r="J76" s="16">
        <f t="shared" si="7"/>
        <v>15.545590433482809</v>
      </c>
      <c r="K76" s="15">
        <f t="shared" si="8"/>
        <v>1063</v>
      </c>
      <c r="L76" s="16">
        <f t="shared" si="9"/>
        <v>52.964623816641755</v>
      </c>
      <c r="M76" s="15">
        <f t="shared" si="10"/>
        <v>207</v>
      </c>
      <c r="N76" s="16">
        <f t="shared" si="11"/>
        <v>10.31390134529148</v>
      </c>
      <c r="O76" s="15">
        <f t="shared" si="12"/>
        <v>98</v>
      </c>
      <c r="P76" s="16">
        <f t="shared" si="13"/>
        <v>4.8829098156452417</v>
      </c>
      <c r="Q76" s="15">
        <f t="shared" si="14"/>
        <v>2007</v>
      </c>
      <c r="T76" s="7">
        <v>2007</v>
      </c>
      <c r="U76" s="7">
        <v>22</v>
      </c>
      <c r="V76" s="7">
        <v>22</v>
      </c>
      <c r="W76" s="7">
        <v>16</v>
      </c>
      <c r="X76" s="7">
        <v>19</v>
      </c>
      <c r="Y76" s="7">
        <v>20</v>
      </c>
      <c r="Z76" s="7">
        <v>19</v>
      </c>
      <c r="AA76" s="7">
        <v>19</v>
      </c>
      <c r="AB76" s="7">
        <v>16</v>
      </c>
      <c r="AC76" s="7">
        <v>19</v>
      </c>
      <c r="AD76" s="7">
        <v>22</v>
      </c>
      <c r="AE76" s="7">
        <v>22</v>
      </c>
      <c r="AF76" s="7">
        <v>22</v>
      </c>
      <c r="AG76" s="7">
        <v>25</v>
      </c>
      <c r="AH76" s="7">
        <v>22</v>
      </c>
      <c r="AI76" s="7">
        <v>18</v>
      </c>
      <c r="AJ76" s="7">
        <v>24</v>
      </c>
      <c r="AK76" s="7">
        <v>23</v>
      </c>
      <c r="AL76" s="7">
        <v>26</v>
      </c>
      <c r="AM76" s="7">
        <v>24</v>
      </c>
      <c r="AN76" s="7">
        <v>34</v>
      </c>
      <c r="AO76" s="7">
        <v>32</v>
      </c>
      <c r="AP76" s="7">
        <v>24</v>
      </c>
      <c r="AQ76" s="7">
        <v>26</v>
      </c>
      <c r="AR76" s="7">
        <v>59</v>
      </c>
      <c r="AS76" s="7">
        <v>40</v>
      </c>
      <c r="AT76" s="7">
        <v>24</v>
      </c>
      <c r="AU76" s="7">
        <v>44</v>
      </c>
      <c r="AV76" s="7">
        <v>31</v>
      </c>
      <c r="AW76" s="7">
        <v>25</v>
      </c>
      <c r="AX76" s="7">
        <v>41</v>
      </c>
      <c r="AY76" s="7">
        <v>36</v>
      </c>
      <c r="AZ76" s="7">
        <v>25</v>
      </c>
      <c r="BA76" s="7">
        <v>27</v>
      </c>
      <c r="BB76" s="7">
        <v>24</v>
      </c>
      <c r="BC76" s="7">
        <v>33</v>
      </c>
      <c r="BD76" s="7">
        <v>38</v>
      </c>
      <c r="BE76" s="7">
        <v>39</v>
      </c>
      <c r="BF76" s="7">
        <v>33</v>
      </c>
      <c r="BG76" s="7">
        <v>30</v>
      </c>
      <c r="BH76" s="7">
        <v>23</v>
      </c>
      <c r="BI76" s="7">
        <v>20</v>
      </c>
      <c r="BJ76" s="7">
        <v>23</v>
      </c>
      <c r="BK76" s="7">
        <v>26</v>
      </c>
      <c r="BL76" s="7">
        <v>20</v>
      </c>
      <c r="BM76" s="7">
        <v>18</v>
      </c>
      <c r="BN76" s="7">
        <v>24</v>
      </c>
      <c r="BO76" s="7">
        <v>27</v>
      </c>
      <c r="BP76" s="7">
        <v>21</v>
      </c>
      <c r="BQ76" s="7">
        <v>27</v>
      </c>
      <c r="BR76" s="7">
        <v>19</v>
      </c>
      <c r="BS76" s="7">
        <v>22</v>
      </c>
      <c r="BT76" s="7">
        <v>21</v>
      </c>
      <c r="BU76" s="7">
        <v>28</v>
      </c>
      <c r="BV76" s="7">
        <v>23</v>
      </c>
      <c r="BW76" s="7">
        <v>12</v>
      </c>
      <c r="BX76" s="7">
        <v>21</v>
      </c>
      <c r="BY76" s="7">
        <v>18</v>
      </c>
      <c r="BZ76" s="7">
        <v>25</v>
      </c>
      <c r="CA76" s="7">
        <v>32</v>
      </c>
      <c r="CB76" s="7">
        <v>21</v>
      </c>
      <c r="CC76" s="7">
        <v>21</v>
      </c>
      <c r="CD76" s="7">
        <v>30</v>
      </c>
      <c r="CE76" s="7">
        <v>26</v>
      </c>
      <c r="CF76" s="7">
        <v>20</v>
      </c>
      <c r="CG76" s="7">
        <v>26</v>
      </c>
      <c r="CH76" s="7">
        <v>27</v>
      </c>
      <c r="CI76" s="7">
        <v>16</v>
      </c>
      <c r="CJ76" s="7">
        <v>18</v>
      </c>
      <c r="CK76" s="7">
        <v>13</v>
      </c>
      <c r="CL76" s="7">
        <v>17</v>
      </c>
      <c r="CM76" s="7">
        <v>23</v>
      </c>
      <c r="CN76" s="7">
        <v>14</v>
      </c>
      <c r="CO76" s="7">
        <v>11</v>
      </c>
      <c r="CP76" s="7">
        <v>21</v>
      </c>
      <c r="CQ76" s="7">
        <v>10</v>
      </c>
      <c r="CR76" s="7">
        <v>10</v>
      </c>
      <c r="CS76" s="7">
        <v>21</v>
      </c>
      <c r="CT76" s="7">
        <v>14</v>
      </c>
      <c r="CU76" s="7">
        <v>27</v>
      </c>
      <c r="CV76" s="7">
        <v>8</v>
      </c>
      <c r="CW76" s="7">
        <v>16</v>
      </c>
      <c r="CX76" s="7">
        <v>10</v>
      </c>
      <c r="CY76" s="7">
        <v>6</v>
      </c>
      <c r="CZ76" s="7">
        <v>5</v>
      </c>
      <c r="DA76" s="7">
        <v>5</v>
      </c>
      <c r="DB76" s="7">
        <v>9</v>
      </c>
      <c r="DC76" s="7">
        <v>13</v>
      </c>
      <c r="DD76" s="7">
        <v>6</v>
      </c>
      <c r="DE76" s="7">
        <v>5</v>
      </c>
      <c r="DF76" s="7">
        <v>3</v>
      </c>
      <c r="DG76" s="7">
        <v>3</v>
      </c>
      <c r="DH76" s="7">
        <v>2</v>
      </c>
      <c r="DI76" s="7">
        <v>2</v>
      </c>
      <c r="DJ76" s="7">
        <v>5</v>
      </c>
      <c r="DK76" s="7">
        <v>4</v>
      </c>
      <c r="DL76" s="7">
        <v>1</v>
      </c>
      <c r="DM76" s="7">
        <v>1</v>
      </c>
      <c r="DN76" s="7">
        <v>1</v>
      </c>
      <c r="DO76" s="7">
        <v>0</v>
      </c>
      <c r="DP76" s="7">
        <v>1</v>
      </c>
      <c r="DQ76" s="7">
        <v>0</v>
      </c>
      <c r="DR76" s="7">
        <v>0</v>
      </c>
      <c r="DS76" s="7">
        <v>0</v>
      </c>
      <c r="DT76" s="7">
        <v>0</v>
      </c>
      <c r="DU76" s="7">
        <v>0</v>
      </c>
      <c r="DV76" s="7">
        <v>0</v>
      </c>
      <c r="DW76" s="7">
        <v>0</v>
      </c>
      <c r="DX76" s="7">
        <v>0</v>
      </c>
      <c r="DY76" s="7">
        <v>0</v>
      </c>
      <c r="DZ76" s="7">
        <v>0</v>
      </c>
    </row>
    <row r="77" spans="1:130" x14ac:dyDescent="0.35">
      <c r="A77" s="7">
        <v>8614</v>
      </c>
      <c r="B77" s="7" t="s">
        <v>167</v>
      </c>
      <c r="C77" s="8">
        <f t="shared" si="0"/>
        <v>23</v>
      </c>
      <c r="D77" s="9">
        <f t="shared" si="1"/>
        <v>1.2319228709159078</v>
      </c>
      <c r="E77" s="8">
        <f t="shared" si="2"/>
        <v>123</v>
      </c>
      <c r="F77" s="9">
        <f t="shared" si="3"/>
        <v>6.588109266202463</v>
      </c>
      <c r="G77" s="8">
        <f t="shared" si="4"/>
        <v>210</v>
      </c>
      <c r="H77" s="9">
        <f t="shared" si="5"/>
        <v>11.247991430101766</v>
      </c>
      <c r="I77" s="8">
        <f t="shared" si="6"/>
        <v>227</v>
      </c>
      <c r="J77" s="9">
        <f t="shared" si="7"/>
        <v>12.158543117300482</v>
      </c>
      <c r="K77" s="8">
        <f t="shared" si="8"/>
        <v>986</v>
      </c>
      <c r="L77" s="9">
        <f t="shared" si="9"/>
        <v>52.811997857525441</v>
      </c>
      <c r="M77" s="8">
        <f t="shared" si="10"/>
        <v>224</v>
      </c>
      <c r="N77" s="9">
        <f t="shared" si="11"/>
        <v>11.997857525441885</v>
      </c>
      <c r="O77" s="8">
        <f t="shared" si="12"/>
        <v>74</v>
      </c>
      <c r="P77" s="9">
        <f t="shared" si="13"/>
        <v>3.9635779325120515</v>
      </c>
      <c r="Q77" s="8">
        <f t="shared" si="14"/>
        <v>1867</v>
      </c>
      <c r="T77" s="7">
        <v>1867</v>
      </c>
      <c r="U77" s="7">
        <v>23</v>
      </c>
      <c r="V77" s="7">
        <v>16</v>
      </c>
      <c r="W77" s="7">
        <v>35</v>
      </c>
      <c r="X77" s="7">
        <v>18</v>
      </c>
      <c r="Y77" s="7">
        <v>26</v>
      </c>
      <c r="Z77" s="7">
        <v>28</v>
      </c>
      <c r="AA77" s="7">
        <v>28</v>
      </c>
      <c r="AB77" s="7">
        <v>19</v>
      </c>
      <c r="AC77" s="7">
        <v>23</v>
      </c>
      <c r="AD77" s="7">
        <v>23</v>
      </c>
      <c r="AE77" s="7">
        <v>28</v>
      </c>
      <c r="AF77" s="7">
        <v>15</v>
      </c>
      <c r="AG77" s="7">
        <v>25</v>
      </c>
      <c r="AH77" s="7">
        <v>20</v>
      </c>
      <c r="AI77" s="7">
        <v>15</v>
      </c>
      <c r="AJ77" s="7">
        <v>14</v>
      </c>
      <c r="AK77" s="7">
        <v>15</v>
      </c>
      <c r="AL77" s="7">
        <v>20</v>
      </c>
      <c r="AM77" s="7">
        <v>26</v>
      </c>
      <c r="AN77" s="7">
        <v>23</v>
      </c>
      <c r="AO77" s="7">
        <v>20</v>
      </c>
      <c r="AP77" s="7">
        <v>22</v>
      </c>
      <c r="AQ77" s="7">
        <v>19</v>
      </c>
      <c r="AR77" s="7">
        <v>25</v>
      </c>
      <c r="AS77" s="7">
        <v>34</v>
      </c>
      <c r="AT77" s="7">
        <v>23</v>
      </c>
      <c r="AU77" s="7">
        <v>24</v>
      </c>
      <c r="AV77" s="7">
        <v>29</v>
      </c>
      <c r="AW77" s="7">
        <v>24</v>
      </c>
      <c r="AX77" s="7">
        <v>34</v>
      </c>
      <c r="AY77" s="7">
        <v>43</v>
      </c>
      <c r="AZ77" s="7">
        <v>37</v>
      </c>
      <c r="BA77" s="7">
        <v>32</v>
      </c>
      <c r="BB77" s="7">
        <v>18</v>
      </c>
      <c r="BC77" s="7">
        <v>25</v>
      </c>
      <c r="BD77" s="7">
        <v>23</v>
      </c>
      <c r="BE77" s="7">
        <v>20</v>
      </c>
      <c r="BF77" s="7">
        <v>23</v>
      </c>
      <c r="BG77" s="7">
        <v>26</v>
      </c>
      <c r="BH77" s="7">
        <v>25</v>
      </c>
      <c r="BI77" s="7">
        <v>17</v>
      </c>
      <c r="BJ77" s="7">
        <v>18</v>
      </c>
      <c r="BK77" s="7">
        <v>13</v>
      </c>
      <c r="BL77" s="7">
        <v>20</v>
      </c>
      <c r="BM77" s="7">
        <v>23</v>
      </c>
      <c r="BN77" s="7">
        <v>13</v>
      </c>
      <c r="BO77" s="7">
        <v>21</v>
      </c>
      <c r="BP77" s="7">
        <v>18</v>
      </c>
      <c r="BQ77" s="7">
        <v>29</v>
      </c>
      <c r="BR77" s="7">
        <v>18</v>
      </c>
      <c r="BS77" s="7">
        <v>23</v>
      </c>
      <c r="BT77" s="7">
        <v>17</v>
      </c>
      <c r="BU77" s="7">
        <v>23</v>
      </c>
      <c r="BV77" s="7">
        <v>20</v>
      </c>
      <c r="BW77" s="7">
        <v>21</v>
      </c>
      <c r="BX77" s="7">
        <v>19</v>
      </c>
      <c r="BY77" s="7">
        <v>23</v>
      </c>
      <c r="BZ77" s="7">
        <v>23</v>
      </c>
      <c r="CA77" s="7">
        <v>28</v>
      </c>
      <c r="CB77" s="7">
        <v>30</v>
      </c>
      <c r="CC77" s="7">
        <v>32</v>
      </c>
      <c r="CD77" s="7">
        <v>24</v>
      </c>
      <c r="CE77" s="7">
        <v>20</v>
      </c>
      <c r="CF77" s="7">
        <v>30</v>
      </c>
      <c r="CG77" s="7">
        <v>31</v>
      </c>
      <c r="CH77" s="7">
        <v>21</v>
      </c>
      <c r="CI77" s="7">
        <v>28</v>
      </c>
      <c r="CJ77" s="7">
        <v>18</v>
      </c>
      <c r="CK77" s="7">
        <v>27</v>
      </c>
      <c r="CL77" s="7">
        <v>18</v>
      </c>
      <c r="CM77" s="7">
        <v>23</v>
      </c>
      <c r="CN77" s="7">
        <v>22</v>
      </c>
      <c r="CO77" s="7">
        <v>12</v>
      </c>
      <c r="CP77" s="7">
        <v>21</v>
      </c>
      <c r="CQ77" s="7">
        <v>14</v>
      </c>
      <c r="CR77" s="7">
        <v>12</v>
      </c>
      <c r="CS77" s="7">
        <v>14</v>
      </c>
      <c r="CT77" s="7">
        <v>15</v>
      </c>
      <c r="CU77" s="7">
        <v>19</v>
      </c>
      <c r="CV77" s="7">
        <v>9</v>
      </c>
      <c r="CW77" s="7">
        <v>10</v>
      </c>
      <c r="CX77" s="7">
        <v>5</v>
      </c>
      <c r="CY77" s="7">
        <v>9</v>
      </c>
      <c r="CZ77" s="7">
        <v>9</v>
      </c>
      <c r="DA77" s="7">
        <v>6</v>
      </c>
      <c r="DB77" s="7">
        <v>8</v>
      </c>
      <c r="DC77" s="7">
        <v>7</v>
      </c>
      <c r="DD77" s="7">
        <v>2</v>
      </c>
      <c r="DE77" s="7">
        <v>1</v>
      </c>
      <c r="DF77" s="7">
        <v>4</v>
      </c>
      <c r="DG77" s="7">
        <v>3</v>
      </c>
      <c r="DH77" s="7">
        <v>5</v>
      </c>
      <c r="DI77" s="7">
        <v>2</v>
      </c>
      <c r="DJ77" s="7">
        <v>0</v>
      </c>
      <c r="DK77" s="7">
        <v>1</v>
      </c>
      <c r="DL77" s="7">
        <v>1</v>
      </c>
      <c r="DM77" s="7">
        <v>1</v>
      </c>
      <c r="DN77" s="7">
        <v>0</v>
      </c>
      <c r="DO77" s="7">
        <v>0</v>
      </c>
      <c r="DP77" s="7">
        <v>0</v>
      </c>
      <c r="DQ77" s="7">
        <v>0</v>
      </c>
      <c r="DR77" s="7">
        <v>0</v>
      </c>
      <c r="DS77" s="7">
        <v>0</v>
      </c>
      <c r="DT77" s="7">
        <v>0</v>
      </c>
      <c r="DU77" s="7">
        <v>0</v>
      </c>
      <c r="DV77" s="7">
        <v>0</v>
      </c>
      <c r="DW77" s="7">
        <v>0</v>
      </c>
      <c r="DX77" s="7">
        <v>0</v>
      </c>
      <c r="DY77" s="7">
        <v>0</v>
      </c>
      <c r="DZ77" s="7">
        <v>0</v>
      </c>
    </row>
    <row r="78" spans="1:130" x14ac:dyDescent="0.35">
      <c r="A78" s="13">
        <v>8710</v>
      </c>
      <c r="B78" s="14" t="s">
        <v>168</v>
      </c>
      <c r="C78" s="15">
        <f t="shared" si="0"/>
        <v>9</v>
      </c>
      <c r="D78" s="16">
        <f t="shared" si="1"/>
        <v>1.0404624277456647</v>
      </c>
      <c r="E78" s="15">
        <f t="shared" si="2"/>
        <v>49</v>
      </c>
      <c r="F78" s="16">
        <f t="shared" si="3"/>
        <v>5.6647398843930636</v>
      </c>
      <c r="G78" s="15">
        <f t="shared" si="4"/>
        <v>71</v>
      </c>
      <c r="H78" s="16">
        <f t="shared" si="5"/>
        <v>8.2080924855491322</v>
      </c>
      <c r="I78" s="15">
        <f t="shared" si="6"/>
        <v>139</v>
      </c>
      <c r="J78" s="16">
        <f t="shared" si="7"/>
        <v>16.069364161849713</v>
      </c>
      <c r="K78" s="15">
        <f t="shared" si="8"/>
        <v>488</v>
      </c>
      <c r="L78" s="16">
        <f t="shared" si="9"/>
        <v>56.416184971098268</v>
      </c>
      <c r="M78" s="15">
        <f t="shared" si="10"/>
        <v>69</v>
      </c>
      <c r="N78" s="16">
        <f t="shared" si="11"/>
        <v>7.9768786127167628</v>
      </c>
      <c r="O78" s="15">
        <f t="shared" si="12"/>
        <v>40</v>
      </c>
      <c r="P78" s="16">
        <f t="shared" si="13"/>
        <v>4.6242774566473983</v>
      </c>
      <c r="Q78" s="15">
        <f t="shared" si="14"/>
        <v>865</v>
      </c>
      <c r="T78" s="7">
        <v>865</v>
      </c>
      <c r="U78" s="7">
        <v>9</v>
      </c>
      <c r="V78" s="7">
        <v>12</v>
      </c>
      <c r="W78" s="7">
        <v>10</v>
      </c>
      <c r="X78" s="7">
        <v>9</v>
      </c>
      <c r="Y78" s="7">
        <v>11</v>
      </c>
      <c r="Z78" s="7">
        <v>7</v>
      </c>
      <c r="AA78" s="7">
        <v>6</v>
      </c>
      <c r="AB78" s="7">
        <v>8</v>
      </c>
      <c r="AC78" s="7">
        <v>8</v>
      </c>
      <c r="AD78" s="7">
        <v>11</v>
      </c>
      <c r="AE78" s="7">
        <v>4</v>
      </c>
      <c r="AF78" s="7">
        <v>5</v>
      </c>
      <c r="AG78" s="7">
        <v>7</v>
      </c>
      <c r="AH78" s="7">
        <v>5</v>
      </c>
      <c r="AI78" s="7">
        <v>10</v>
      </c>
      <c r="AJ78" s="7">
        <v>7</v>
      </c>
      <c r="AK78" s="7">
        <v>11</v>
      </c>
      <c r="AL78" s="7">
        <v>8</v>
      </c>
      <c r="AM78" s="7">
        <v>13</v>
      </c>
      <c r="AN78" s="7">
        <v>12</v>
      </c>
      <c r="AO78" s="7">
        <v>12</v>
      </c>
      <c r="AP78" s="7">
        <v>11</v>
      </c>
      <c r="AQ78" s="7">
        <v>15</v>
      </c>
      <c r="AR78" s="7">
        <v>21</v>
      </c>
      <c r="AS78" s="7">
        <v>17</v>
      </c>
      <c r="AT78" s="7">
        <v>19</v>
      </c>
      <c r="AU78" s="7">
        <v>12</v>
      </c>
      <c r="AV78" s="7">
        <v>20</v>
      </c>
      <c r="AW78" s="7">
        <v>19</v>
      </c>
      <c r="AX78" s="7">
        <v>20</v>
      </c>
      <c r="AY78" s="7">
        <v>17</v>
      </c>
      <c r="AZ78" s="7">
        <v>10</v>
      </c>
      <c r="BA78" s="7">
        <v>10</v>
      </c>
      <c r="BB78" s="7">
        <v>6</v>
      </c>
      <c r="BC78" s="7">
        <v>10</v>
      </c>
      <c r="BD78" s="7">
        <v>11</v>
      </c>
      <c r="BE78" s="7">
        <v>15</v>
      </c>
      <c r="BF78" s="7">
        <v>14</v>
      </c>
      <c r="BG78" s="7">
        <v>16</v>
      </c>
      <c r="BH78" s="7">
        <v>5</v>
      </c>
      <c r="BI78" s="7">
        <v>8</v>
      </c>
      <c r="BJ78" s="7">
        <v>12</v>
      </c>
      <c r="BK78" s="7">
        <v>5</v>
      </c>
      <c r="BL78" s="7">
        <v>16</v>
      </c>
      <c r="BM78" s="7">
        <v>10</v>
      </c>
      <c r="BN78" s="7">
        <v>11</v>
      </c>
      <c r="BO78" s="7">
        <v>8</v>
      </c>
      <c r="BP78" s="7">
        <v>10</v>
      </c>
      <c r="BQ78" s="7">
        <v>11</v>
      </c>
      <c r="BR78" s="7">
        <v>12</v>
      </c>
      <c r="BS78" s="7">
        <v>14</v>
      </c>
      <c r="BT78" s="7">
        <v>6</v>
      </c>
      <c r="BU78" s="7">
        <v>8</v>
      </c>
      <c r="BV78" s="7">
        <v>9</v>
      </c>
      <c r="BW78" s="7">
        <v>11</v>
      </c>
      <c r="BX78" s="7">
        <v>9</v>
      </c>
      <c r="BY78" s="7">
        <v>5</v>
      </c>
      <c r="BZ78" s="7">
        <v>11</v>
      </c>
      <c r="CA78" s="7">
        <v>15</v>
      </c>
      <c r="CB78" s="7">
        <v>18</v>
      </c>
      <c r="CC78" s="7">
        <v>15</v>
      </c>
      <c r="CD78" s="7">
        <v>18</v>
      </c>
      <c r="CE78" s="7">
        <v>11</v>
      </c>
      <c r="CF78" s="7">
        <v>12</v>
      </c>
      <c r="CG78" s="7">
        <v>10</v>
      </c>
      <c r="CH78" s="7">
        <v>17</v>
      </c>
      <c r="CI78" s="7">
        <v>11</v>
      </c>
      <c r="CJ78" s="7">
        <v>10</v>
      </c>
      <c r="CK78" s="7">
        <v>13</v>
      </c>
      <c r="CL78" s="7">
        <v>4</v>
      </c>
      <c r="CM78" s="7">
        <v>6</v>
      </c>
      <c r="CN78" s="7">
        <v>3</v>
      </c>
      <c r="CO78" s="7">
        <v>5</v>
      </c>
      <c r="CP78" s="7">
        <v>1</v>
      </c>
      <c r="CQ78" s="7">
        <v>2</v>
      </c>
      <c r="CR78" s="7">
        <v>5</v>
      </c>
      <c r="CS78" s="7">
        <v>4</v>
      </c>
      <c r="CT78" s="7">
        <v>4</v>
      </c>
      <c r="CU78" s="7">
        <v>7</v>
      </c>
      <c r="CV78" s="7">
        <v>5</v>
      </c>
      <c r="CW78" s="7">
        <v>8</v>
      </c>
      <c r="CX78" s="7">
        <v>4</v>
      </c>
      <c r="CY78" s="7">
        <v>3</v>
      </c>
      <c r="CZ78" s="7">
        <v>1</v>
      </c>
      <c r="DA78" s="7">
        <v>2</v>
      </c>
      <c r="DB78" s="7">
        <v>3</v>
      </c>
      <c r="DC78" s="7">
        <v>3</v>
      </c>
      <c r="DD78" s="7">
        <v>5</v>
      </c>
      <c r="DE78" s="7">
        <v>4</v>
      </c>
      <c r="DF78" s="7">
        <v>4</v>
      </c>
      <c r="DG78" s="7">
        <v>1</v>
      </c>
      <c r="DH78" s="7">
        <v>1</v>
      </c>
      <c r="DI78" s="7">
        <v>1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0</v>
      </c>
      <c r="DR78" s="7">
        <v>0</v>
      </c>
      <c r="DS78" s="7">
        <v>0</v>
      </c>
      <c r="DT78" s="7">
        <v>0</v>
      </c>
      <c r="DU78" s="7">
        <v>0</v>
      </c>
      <c r="DV78" s="7">
        <v>0</v>
      </c>
      <c r="DW78" s="7">
        <v>0</v>
      </c>
      <c r="DX78" s="7">
        <v>0</v>
      </c>
      <c r="DY78" s="7">
        <v>0</v>
      </c>
      <c r="DZ78" s="7">
        <v>0</v>
      </c>
    </row>
    <row r="79" spans="1:130" x14ac:dyDescent="0.35">
      <c r="A79" s="7">
        <v>8716</v>
      </c>
      <c r="B79" s="7" t="s">
        <v>169</v>
      </c>
      <c r="C79" s="8">
        <f t="shared" si="0"/>
        <v>34</v>
      </c>
      <c r="D79" s="9">
        <f t="shared" si="1"/>
        <v>1.0413476263399695</v>
      </c>
      <c r="E79" s="8">
        <f t="shared" si="2"/>
        <v>258</v>
      </c>
      <c r="F79" s="9">
        <f t="shared" si="3"/>
        <v>7.9019908116385915</v>
      </c>
      <c r="G79" s="8">
        <f t="shared" si="4"/>
        <v>410</v>
      </c>
      <c r="H79" s="9">
        <f t="shared" si="5"/>
        <v>12.557427258805513</v>
      </c>
      <c r="I79" s="8">
        <f t="shared" si="6"/>
        <v>344</v>
      </c>
      <c r="J79" s="9">
        <f t="shared" si="7"/>
        <v>10.535987748851456</v>
      </c>
      <c r="K79" s="8">
        <f t="shared" si="8"/>
        <v>1630</v>
      </c>
      <c r="L79" s="9">
        <f t="shared" si="9"/>
        <v>49.923430321592647</v>
      </c>
      <c r="M79" s="8">
        <f t="shared" si="10"/>
        <v>459</v>
      </c>
      <c r="N79" s="9">
        <f t="shared" si="11"/>
        <v>14.058192955589584</v>
      </c>
      <c r="O79" s="8">
        <f t="shared" si="12"/>
        <v>130</v>
      </c>
      <c r="P79" s="9">
        <f t="shared" si="13"/>
        <v>3.9816232771822357</v>
      </c>
      <c r="Q79" s="8">
        <f t="shared" si="14"/>
        <v>3265</v>
      </c>
      <c r="T79" s="7">
        <v>3265</v>
      </c>
      <c r="U79" s="7">
        <v>34</v>
      </c>
      <c r="V79" s="7">
        <v>60</v>
      </c>
      <c r="W79" s="7">
        <v>48</v>
      </c>
      <c r="X79" s="7">
        <v>48</v>
      </c>
      <c r="Y79" s="7">
        <v>59</v>
      </c>
      <c r="Z79" s="7">
        <v>43</v>
      </c>
      <c r="AA79" s="7">
        <v>36</v>
      </c>
      <c r="AB79" s="7">
        <v>41</v>
      </c>
      <c r="AC79" s="7">
        <v>40</v>
      </c>
      <c r="AD79" s="7">
        <v>40</v>
      </c>
      <c r="AE79" s="7">
        <v>44</v>
      </c>
      <c r="AF79" s="7">
        <v>42</v>
      </c>
      <c r="AG79" s="7">
        <v>48</v>
      </c>
      <c r="AH79" s="7">
        <v>45</v>
      </c>
      <c r="AI79" s="7">
        <v>38</v>
      </c>
      <c r="AJ79" s="7">
        <v>36</v>
      </c>
      <c r="AK79" s="7">
        <v>38</v>
      </c>
      <c r="AL79" s="7">
        <v>27</v>
      </c>
      <c r="AM79" s="7">
        <v>35</v>
      </c>
      <c r="AN79" s="7">
        <v>31</v>
      </c>
      <c r="AO79" s="7">
        <v>29</v>
      </c>
      <c r="AP79" s="7">
        <v>25</v>
      </c>
      <c r="AQ79" s="7">
        <v>42</v>
      </c>
      <c r="AR79" s="7">
        <v>37</v>
      </c>
      <c r="AS79" s="7">
        <v>38</v>
      </c>
      <c r="AT79" s="7">
        <v>42</v>
      </c>
      <c r="AU79" s="7">
        <v>42</v>
      </c>
      <c r="AV79" s="7">
        <v>44</v>
      </c>
      <c r="AW79" s="7">
        <v>50</v>
      </c>
      <c r="AX79" s="7">
        <v>53</v>
      </c>
      <c r="AY79" s="7">
        <v>47</v>
      </c>
      <c r="AZ79" s="7">
        <v>46</v>
      </c>
      <c r="BA79" s="7">
        <v>46</v>
      </c>
      <c r="BB79" s="7">
        <v>54</v>
      </c>
      <c r="BC79" s="7">
        <v>77</v>
      </c>
      <c r="BD79" s="7">
        <v>51</v>
      </c>
      <c r="BE79" s="7">
        <v>39</v>
      </c>
      <c r="BF79" s="7">
        <v>44</v>
      </c>
      <c r="BG79" s="7">
        <v>44</v>
      </c>
      <c r="BH79" s="7">
        <v>37</v>
      </c>
      <c r="BI79" s="7">
        <v>42</v>
      </c>
      <c r="BJ79" s="7">
        <v>32</v>
      </c>
      <c r="BK79" s="7">
        <v>31</v>
      </c>
      <c r="BL79" s="7">
        <v>46</v>
      </c>
      <c r="BM79" s="7">
        <v>36</v>
      </c>
      <c r="BN79" s="7">
        <v>35</v>
      </c>
      <c r="BO79" s="7">
        <v>32</v>
      </c>
      <c r="BP79" s="7">
        <v>33</v>
      </c>
      <c r="BQ79" s="7">
        <v>30</v>
      </c>
      <c r="BR79" s="7">
        <v>26</v>
      </c>
      <c r="BS79" s="7">
        <v>38</v>
      </c>
      <c r="BT79" s="7">
        <v>31</v>
      </c>
      <c r="BU79" s="7">
        <v>32</v>
      </c>
      <c r="BV79" s="7">
        <v>24</v>
      </c>
      <c r="BW79" s="7">
        <v>32</v>
      </c>
      <c r="BX79" s="7">
        <v>33</v>
      </c>
      <c r="BY79" s="7">
        <v>29</v>
      </c>
      <c r="BZ79" s="7">
        <v>39</v>
      </c>
      <c r="CA79" s="7">
        <v>33</v>
      </c>
      <c r="CB79" s="7">
        <v>49</v>
      </c>
      <c r="CC79" s="7">
        <v>31</v>
      </c>
      <c r="CD79" s="7">
        <v>32</v>
      </c>
      <c r="CE79" s="7">
        <v>38</v>
      </c>
      <c r="CF79" s="7">
        <v>50</v>
      </c>
      <c r="CG79" s="7">
        <v>34</v>
      </c>
      <c r="CH79" s="7">
        <v>46</v>
      </c>
      <c r="CI79" s="7">
        <v>42</v>
      </c>
      <c r="CJ79" s="7">
        <v>55</v>
      </c>
      <c r="CK79" s="7">
        <v>37</v>
      </c>
      <c r="CL79" s="7">
        <v>40</v>
      </c>
      <c r="CM79" s="7">
        <v>48</v>
      </c>
      <c r="CN79" s="7">
        <v>44</v>
      </c>
      <c r="CO79" s="7">
        <v>35</v>
      </c>
      <c r="CP79" s="7">
        <v>44</v>
      </c>
      <c r="CQ79" s="7">
        <v>25</v>
      </c>
      <c r="CR79" s="7">
        <v>28</v>
      </c>
      <c r="CS79" s="7">
        <v>41</v>
      </c>
      <c r="CT79" s="7">
        <v>18</v>
      </c>
      <c r="CU79" s="7">
        <v>27</v>
      </c>
      <c r="CV79" s="7">
        <v>17</v>
      </c>
      <c r="CW79" s="7">
        <v>18</v>
      </c>
      <c r="CX79" s="7">
        <v>15</v>
      </c>
      <c r="CY79" s="7">
        <v>13</v>
      </c>
      <c r="CZ79" s="7">
        <v>16</v>
      </c>
      <c r="DA79" s="7">
        <v>10</v>
      </c>
      <c r="DB79" s="7">
        <v>5</v>
      </c>
      <c r="DC79" s="7">
        <v>12</v>
      </c>
      <c r="DD79" s="7">
        <v>7</v>
      </c>
      <c r="DE79" s="7">
        <v>8</v>
      </c>
      <c r="DF79" s="7">
        <v>8</v>
      </c>
      <c r="DG79" s="7">
        <v>3</v>
      </c>
      <c r="DH79" s="7">
        <v>2</v>
      </c>
      <c r="DI79" s="7">
        <v>2</v>
      </c>
      <c r="DJ79" s="7">
        <v>4</v>
      </c>
      <c r="DK79" s="7">
        <v>3</v>
      </c>
      <c r="DL79" s="7">
        <v>1</v>
      </c>
      <c r="DM79" s="7">
        <v>2</v>
      </c>
      <c r="DN79" s="7">
        <v>0</v>
      </c>
      <c r="DO79" s="7">
        <v>1</v>
      </c>
      <c r="DP79" s="7">
        <v>0</v>
      </c>
      <c r="DQ79" s="7">
        <v>0</v>
      </c>
      <c r="DR79" s="7">
        <v>0</v>
      </c>
      <c r="DS79" s="7">
        <v>0</v>
      </c>
      <c r="DT79" s="7">
        <v>0</v>
      </c>
      <c r="DU79" s="7">
        <v>0</v>
      </c>
      <c r="DV79" s="7">
        <v>0</v>
      </c>
      <c r="DW79" s="7">
        <v>0</v>
      </c>
      <c r="DX79" s="7">
        <v>0</v>
      </c>
      <c r="DY79" s="7">
        <v>0</v>
      </c>
      <c r="DZ79" s="7">
        <v>0</v>
      </c>
    </row>
    <row r="80" spans="1:130" x14ac:dyDescent="0.35">
      <c r="A80" s="14">
        <v>8717</v>
      </c>
      <c r="B80" s="14" t="s">
        <v>170</v>
      </c>
      <c r="C80" s="15">
        <f t="shared" si="0"/>
        <v>21</v>
      </c>
      <c r="D80" s="16">
        <f t="shared" si="1"/>
        <v>0.79817559863169896</v>
      </c>
      <c r="E80" s="15">
        <f t="shared" si="2"/>
        <v>167</v>
      </c>
      <c r="F80" s="16">
        <f t="shared" si="3"/>
        <v>6.3473964272139876</v>
      </c>
      <c r="G80" s="15">
        <f t="shared" si="4"/>
        <v>317</v>
      </c>
      <c r="H80" s="16">
        <f t="shared" si="5"/>
        <v>12.048650703154694</v>
      </c>
      <c r="I80" s="15">
        <f t="shared" si="6"/>
        <v>328</v>
      </c>
      <c r="J80" s="16">
        <f t="shared" si="7"/>
        <v>12.466742683390345</v>
      </c>
      <c r="K80" s="15">
        <f t="shared" si="8"/>
        <v>1509</v>
      </c>
      <c r="L80" s="16">
        <f t="shared" si="9"/>
        <v>57.35461801596351</v>
      </c>
      <c r="M80" s="15">
        <f t="shared" si="10"/>
        <v>220</v>
      </c>
      <c r="N80" s="16">
        <f t="shared" si="11"/>
        <v>8.3618396047130368</v>
      </c>
      <c r="O80" s="15">
        <f t="shared" si="12"/>
        <v>69</v>
      </c>
      <c r="P80" s="16">
        <f t="shared" si="13"/>
        <v>2.6225769669327255</v>
      </c>
      <c r="Q80" s="15">
        <f t="shared" si="14"/>
        <v>2631</v>
      </c>
      <c r="T80" s="7">
        <v>2631</v>
      </c>
      <c r="U80" s="7">
        <v>21</v>
      </c>
      <c r="V80" s="7">
        <v>42</v>
      </c>
      <c r="W80" s="7">
        <v>33</v>
      </c>
      <c r="X80" s="7">
        <v>29</v>
      </c>
      <c r="Y80" s="7">
        <v>34</v>
      </c>
      <c r="Z80" s="7">
        <v>29</v>
      </c>
      <c r="AA80" s="7">
        <v>30</v>
      </c>
      <c r="AB80" s="7">
        <v>23</v>
      </c>
      <c r="AC80" s="7">
        <v>29</v>
      </c>
      <c r="AD80" s="7">
        <v>33</v>
      </c>
      <c r="AE80" s="7">
        <v>38</v>
      </c>
      <c r="AF80" s="7">
        <v>37</v>
      </c>
      <c r="AG80" s="7">
        <v>27</v>
      </c>
      <c r="AH80" s="7">
        <v>37</v>
      </c>
      <c r="AI80" s="7">
        <v>27</v>
      </c>
      <c r="AJ80" s="7">
        <v>36</v>
      </c>
      <c r="AK80" s="7">
        <v>30</v>
      </c>
      <c r="AL80" s="7">
        <v>30</v>
      </c>
      <c r="AM80" s="7">
        <v>31</v>
      </c>
      <c r="AN80" s="7">
        <v>30</v>
      </c>
      <c r="AO80" s="7">
        <v>35</v>
      </c>
      <c r="AP80" s="7">
        <v>45</v>
      </c>
      <c r="AQ80" s="7">
        <v>32</v>
      </c>
      <c r="AR80" s="7">
        <v>34</v>
      </c>
      <c r="AS80" s="7">
        <v>28</v>
      </c>
      <c r="AT80" s="7">
        <v>33</v>
      </c>
      <c r="AU80" s="7">
        <v>43</v>
      </c>
      <c r="AV80" s="7">
        <v>42</v>
      </c>
      <c r="AW80" s="7">
        <v>43</v>
      </c>
      <c r="AX80" s="7">
        <v>46</v>
      </c>
      <c r="AY80" s="7">
        <v>33</v>
      </c>
      <c r="AZ80" s="7">
        <v>40</v>
      </c>
      <c r="BA80" s="7">
        <v>41</v>
      </c>
      <c r="BB80" s="7">
        <v>45</v>
      </c>
      <c r="BC80" s="7">
        <v>47</v>
      </c>
      <c r="BD80" s="7">
        <v>47</v>
      </c>
      <c r="BE80" s="7">
        <v>33</v>
      </c>
      <c r="BF80" s="7">
        <v>24</v>
      </c>
      <c r="BG80" s="7">
        <v>44</v>
      </c>
      <c r="BH80" s="7">
        <v>41</v>
      </c>
      <c r="BI80" s="7">
        <v>42</v>
      </c>
      <c r="BJ80" s="7">
        <v>37</v>
      </c>
      <c r="BK80" s="7">
        <v>50</v>
      </c>
      <c r="BL80" s="7">
        <v>31</v>
      </c>
      <c r="BM80" s="7">
        <v>26</v>
      </c>
      <c r="BN80" s="7">
        <v>36</v>
      </c>
      <c r="BO80" s="7">
        <v>39</v>
      </c>
      <c r="BP80" s="7">
        <v>44</v>
      </c>
      <c r="BQ80" s="7">
        <v>45</v>
      </c>
      <c r="BR80" s="7">
        <v>35</v>
      </c>
      <c r="BS80" s="7">
        <v>35</v>
      </c>
      <c r="BT80" s="7">
        <v>38</v>
      </c>
      <c r="BU80" s="7">
        <v>23</v>
      </c>
      <c r="BV80" s="7">
        <v>32</v>
      </c>
      <c r="BW80" s="7">
        <v>42</v>
      </c>
      <c r="BX80" s="7">
        <v>40</v>
      </c>
      <c r="BY80" s="7">
        <v>23</v>
      </c>
      <c r="BZ80" s="7">
        <v>33</v>
      </c>
      <c r="CA80" s="7">
        <v>38</v>
      </c>
      <c r="CB80" s="7">
        <v>33</v>
      </c>
      <c r="CC80" s="7">
        <v>37</v>
      </c>
      <c r="CD80" s="7">
        <v>37</v>
      </c>
      <c r="CE80" s="7">
        <v>27</v>
      </c>
      <c r="CF80" s="7">
        <v>30</v>
      </c>
      <c r="CG80" s="7">
        <v>35</v>
      </c>
      <c r="CH80" s="7">
        <v>28</v>
      </c>
      <c r="CI80" s="7">
        <v>24</v>
      </c>
      <c r="CJ80" s="7">
        <v>22</v>
      </c>
      <c r="CK80" s="7">
        <v>25</v>
      </c>
      <c r="CL80" s="7">
        <v>18</v>
      </c>
      <c r="CM80" s="7">
        <v>24</v>
      </c>
      <c r="CN80" s="7">
        <v>20</v>
      </c>
      <c r="CO80" s="7">
        <v>13</v>
      </c>
      <c r="CP80" s="7">
        <v>15</v>
      </c>
      <c r="CQ80" s="7">
        <v>12</v>
      </c>
      <c r="CR80" s="7">
        <v>10</v>
      </c>
      <c r="CS80" s="7">
        <v>20</v>
      </c>
      <c r="CT80" s="7">
        <v>16</v>
      </c>
      <c r="CU80" s="7">
        <v>13</v>
      </c>
      <c r="CV80" s="7">
        <v>12</v>
      </c>
      <c r="CW80" s="7">
        <v>5</v>
      </c>
      <c r="CX80" s="7">
        <v>17</v>
      </c>
      <c r="CY80" s="7">
        <v>8</v>
      </c>
      <c r="CZ80" s="7">
        <v>9</v>
      </c>
      <c r="DA80" s="7">
        <v>11</v>
      </c>
      <c r="DB80" s="7">
        <v>0</v>
      </c>
      <c r="DC80" s="7">
        <v>6</v>
      </c>
      <c r="DD80" s="7">
        <v>2</v>
      </c>
      <c r="DE80" s="7">
        <v>2</v>
      </c>
      <c r="DF80" s="7">
        <v>2</v>
      </c>
      <c r="DG80" s="7">
        <v>1</v>
      </c>
      <c r="DH80" s="7">
        <v>2</v>
      </c>
      <c r="DI80" s="7">
        <v>1</v>
      </c>
      <c r="DJ80" s="7">
        <v>1</v>
      </c>
      <c r="DK80" s="7">
        <v>1</v>
      </c>
      <c r="DL80" s="7">
        <v>1</v>
      </c>
      <c r="DM80" s="7">
        <v>0</v>
      </c>
      <c r="DN80" s="7">
        <v>0</v>
      </c>
      <c r="DO80" s="7">
        <v>0</v>
      </c>
      <c r="DP80" s="7">
        <v>0</v>
      </c>
      <c r="DQ80" s="7">
        <v>0</v>
      </c>
      <c r="DR80" s="7">
        <v>0</v>
      </c>
      <c r="DS80" s="7">
        <v>0</v>
      </c>
      <c r="DT80" s="7">
        <v>0</v>
      </c>
      <c r="DU80" s="7">
        <v>0</v>
      </c>
      <c r="DV80" s="7">
        <v>0</v>
      </c>
      <c r="DW80" s="7">
        <v>0</v>
      </c>
      <c r="DX80" s="7">
        <v>0</v>
      </c>
      <c r="DY80" s="7">
        <v>0</v>
      </c>
      <c r="DZ80" s="7">
        <v>0</v>
      </c>
    </row>
    <row r="81" spans="1:130" x14ac:dyDescent="0.35">
      <c r="A81" s="7">
        <v>8719</v>
      </c>
      <c r="B81" s="7" t="s">
        <v>171</v>
      </c>
      <c r="C81" s="8">
        <f t="shared" si="0"/>
        <v>5</v>
      </c>
      <c r="D81" s="9">
        <f t="shared" si="1"/>
        <v>0.927643784786642</v>
      </c>
      <c r="E81" s="8">
        <f t="shared" si="2"/>
        <v>21</v>
      </c>
      <c r="F81" s="9">
        <f t="shared" si="3"/>
        <v>3.8961038961038961</v>
      </c>
      <c r="G81" s="8">
        <f t="shared" si="4"/>
        <v>51</v>
      </c>
      <c r="H81" s="9">
        <f t="shared" si="5"/>
        <v>9.461966604823747</v>
      </c>
      <c r="I81" s="8">
        <f t="shared" si="6"/>
        <v>46</v>
      </c>
      <c r="J81" s="9">
        <f t="shared" si="7"/>
        <v>8.5343228200371062</v>
      </c>
      <c r="K81" s="8">
        <f t="shared" si="8"/>
        <v>310</v>
      </c>
      <c r="L81" s="9">
        <f t="shared" si="9"/>
        <v>57.513914656771803</v>
      </c>
      <c r="M81" s="8">
        <f t="shared" si="10"/>
        <v>93</v>
      </c>
      <c r="N81" s="9">
        <f t="shared" si="11"/>
        <v>17.254174397031541</v>
      </c>
      <c r="O81" s="8">
        <f t="shared" si="12"/>
        <v>13</v>
      </c>
      <c r="P81" s="9">
        <f t="shared" si="13"/>
        <v>2.4118738404452689</v>
      </c>
      <c r="Q81" s="8">
        <f t="shared" si="14"/>
        <v>539</v>
      </c>
      <c r="T81" s="7">
        <v>539</v>
      </c>
      <c r="U81" s="7">
        <v>5</v>
      </c>
      <c r="V81" s="7">
        <v>5</v>
      </c>
      <c r="W81" s="7">
        <v>7</v>
      </c>
      <c r="X81" s="7">
        <v>3</v>
      </c>
      <c r="Y81" s="7">
        <v>4</v>
      </c>
      <c r="Z81" s="7">
        <v>2</v>
      </c>
      <c r="AA81" s="7">
        <v>4</v>
      </c>
      <c r="AB81" s="7">
        <v>5</v>
      </c>
      <c r="AC81" s="7">
        <v>3</v>
      </c>
      <c r="AD81" s="7">
        <v>8</v>
      </c>
      <c r="AE81" s="7">
        <v>10</v>
      </c>
      <c r="AF81" s="7">
        <v>6</v>
      </c>
      <c r="AG81" s="7">
        <v>1</v>
      </c>
      <c r="AH81" s="7">
        <v>6</v>
      </c>
      <c r="AI81" s="7">
        <v>7</v>
      </c>
      <c r="AJ81" s="7">
        <v>1</v>
      </c>
      <c r="AK81" s="7">
        <v>7</v>
      </c>
      <c r="AL81" s="7">
        <v>1</v>
      </c>
      <c r="AM81" s="7">
        <v>4</v>
      </c>
      <c r="AN81" s="7">
        <v>5</v>
      </c>
      <c r="AO81" s="7">
        <v>6</v>
      </c>
      <c r="AP81" s="7">
        <v>4</v>
      </c>
      <c r="AQ81" s="7">
        <v>8</v>
      </c>
      <c r="AR81" s="7">
        <v>7</v>
      </c>
      <c r="AS81" s="7">
        <v>4</v>
      </c>
      <c r="AT81" s="7">
        <v>0</v>
      </c>
      <c r="AU81" s="7">
        <v>10</v>
      </c>
      <c r="AV81" s="7">
        <v>6</v>
      </c>
      <c r="AW81" s="7">
        <v>9</v>
      </c>
      <c r="AX81" s="7">
        <v>11</v>
      </c>
      <c r="AY81" s="7">
        <v>7</v>
      </c>
      <c r="AZ81" s="7">
        <v>6</v>
      </c>
      <c r="BA81" s="7">
        <v>9</v>
      </c>
      <c r="BB81" s="7">
        <v>9</v>
      </c>
      <c r="BC81" s="7">
        <v>11</v>
      </c>
      <c r="BD81" s="7">
        <v>4</v>
      </c>
      <c r="BE81" s="7">
        <v>6</v>
      </c>
      <c r="BF81" s="7">
        <v>6</v>
      </c>
      <c r="BG81" s="7">
        <v>4</v>
      </c>
      <c r="BH81" s="7">
        <v>8</v>
      </c>
      <c r="BI81" s="7">
        <v>7</v>
      </c>
      <c r="BJ81" s="7">
        <v>4</v>
      </c>
      <c r="BK81" s="7">
        <v>9</v>
      </c>
      <c r="BL81" s="7">
        <v>8</v>
      </c>
      <c r="BM81" s="7">
        <v>10</v>
      </c>
      <c r="BN81" s="7">
        <v>5</v>
      </c>
      <c r="BO81" s="7">
        <v>3</v>
      </c>
      <c r="BP81" s="7">
        <v>6</v>
      </c>
      <c r="BQ81" s="7">
        <v>5</v>
      </c>
      <c r="BR81" s="7">
        <v>3</v>
      </c>
      <c r="BS81" s="7">
        <v>4</v>
      </c>
      <c r="BT81" s="7">
        <v>5</v>
      </c>
      <c r="BU81" s="7">
        <v>6</v>
      </c>
      <c r="BV81" s="7">
        <v>6</v>
      </c>
      <c r="BW81" s="7">
        <v>5</v>
      </c>
      <c r="BX81" s="7">
        <v>13</v>
      </c>
      <c r="BY81" s="7">
        <v>5</v>
      </c>
      <c r="BZ81" s="7">
        <v>9</v>
      </c>
      <c r="CA81" s="7">
        <v>7</v>
      </c>
      <c r="CB81" s="7">
        <v>11</v>
      </c>
      <c r="CC81" s="7">
        <v>10</v>
      </c>
      <c r="CD81" s="7">
        <v>9</v>
      </c>
      <c r="CE81" s="7">
        <v>5</v>
      </c>
      <c r="CF81" s="7">
        <v>10</v>
      </c>
      <c r="CG81" s="7">
        <v>12</v>
      </c>
      <c r="CH81" s="7">
        <v>15</v>
      </c>
      <c r="CI81" s="7">
        <v>12</v>
      </c>
      <c r="CJ81" s="7">
        <v>6</v>
      </c>
      <c r="CK81" s="7">
        <v>17</v>
      </c>
      <c r="CL81" s="7">
        <v>9</v>
      </c>
      <c r="CM81" s="7">
        <v>9</v>
      </c>
      <c r="CN81" s="7">
        <v>9</v>
      </c>
      <c r="CO81" s="7">
        <v>10</v>
      </c>
      <c r="CP81" s="7">
        <v>11</v>
      </c>
      <c r="CQ81" s="7">
        <v>3</v>
      </c>
      <c r="CR81" s="7">
        <v>3</v>
      </c>
      <c r="CS81" s="7">
        <v>2</v>
      </c>
      <c r="CT81" s="7">
        <v>7</v>
      </c>
      <c r="CU81" s="7">
        <v>3</v>
      </c>
      <c r="CV81" s="7">
        <v>4</v>
      </c>
      <c r="CW81" s="7">
        <v>2</v>
      </c>
      <c r="CX81" s="7">
        <v>5</v>
      </c>
      <c r="CY81" s="7">
        <v>2</v>
      </c>
      <c r="CZ81" s="7">
        <v>0</v>
      </c>
      <c r="DA81" s="7">
        <v>0</v>
      </c>
      <c r="DB81" s="7">
        <v>0</v>
      </c>
      <c r="DC81" s="7">
        <v>1</v>
      </c>
      <c r="DD81" s="7">
        <v>0</v>
      </c>
      <c r="DE81" s="7">
        <v>2</v>
      </c>
      <c r="DF81" s="7">
        <v>0</v>
      </c>
      <c r="DG81" s="7">
        <v>0</v>
      </c>
      <c r="DH81" s="7">
        <v>0</v>
      </c>
      <c r="DI81" s="7">
        <v>0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0</v>
      </c>
      <c r="DR81" s="7">
        <v>1</v>
      </c>
      <c r="DS81" s="7">
        <v>0</v>
      </c>
      <c r="DT81" s="7">
        <v>0</v>
      </c>
      <c r="DU81" s="7">
        <v>0</v>
      </c>
      <c r="DV81" s="7">
        <v>0</v>
      </c>
      <c r="DW81" s="7">
        <v>0</v>
      </c>
      <c r="DX81" s="7">
        <v>0</v>
      </c>
      <c r="DY81" s="7">
        <v>0</v>
      </c>
      <c r="DZ81" s="7">
        <v>0</v>
      </c>
    </row>
    <row r="82" spans="1:130" x14ac:dyDescent="0.35">
      <c r="A82" s="13">
        <v>8720</v>
      </c>
      <c r="B82" s="14" t="s">
        <v>172</v>
      </c>
      <c r="C82" s="15">
        <f t="shared" si="0"/>
        <v>9</v>
      </c>
      <c r="D82" s="16">
        <f t="shared" si="1"/>
        <v>1.5228426395939088</v>
      </c>
      <c r="E82" s="15">
        <f t="shared" si="2"/>
        <v>44</v>
      </c>
      <c r="F82" s="16">
        <f t="shared" si="3"/>
        <v>7.4450084602368864</v>
      </c>
      <c r="G82" s="15">
        <f t="shared" si="4"/>
        <v>65</v>
      </c>
      <c r="H82" s="16">
        <f t="shared" si="5"/>
        <v>10.998307952622675</v>
      </c>
      <c r="I82" s="15">
        <f t="shared" si="6"/>
        <v>72</v>
      </c>
      <c r="J82" s="16">
        <f t="shared" si="7"/>
        <v>12.18274111675127</v>
      </c>
      <c r="K82" s="15">
        <f t="shared" si="8"/>
        <v>295</v>
      </c>
      <c r="L82" s="16">
        <f t="shared" si="9"/>
        <v>49.915397631133672</v>
      </c>
      <c r="M82" s="15">
        <f t="shared" si="10"/>
        <v>86</v>
      </c>
      <c r="N82" s="16">
        <f t="shared" si="11"/>
        <v>14.551607445008461</v>
      </c>
      <c r="O82" s="15">
        <f t="shared" si="12"/>
        <v>20</v>
      </c>
      <c r="P82" s="16">
        <f t="shared" si="13"/>
        <v>3.3840947546531304</v>
      </c>
      <c r="Q82" s="15">
        <f t="shared" si="14"/>
        <v>591</v>
      </c>
      <c r="T82" s="7">
        <v>591</v>
      </c>
      <c r="U82" s="7">
        <v>9</v>
      </c>
      <c r="V82" s="7">
        <v>10</v>
      </c>
      <c r="W82" s="7">
        <v>10</v>
      </c>
      <c r="X82" s="7">
        <v>5</v>
      </c>
      <c r="Y82" s="7">
        <v>8</v>
      </c>
      <c r="Z82" s="7">
        <v>11</v>
      </c>
      <c r="AA82" s="7">
        <v>6</v>
      </c>
      <c r="AB82" s="7">
        <v>8</v>
      </c>
      <c r="AC82" s="7">
        <v>5</v>
      </c>
      <c r="AD82" s="7">
        <v>5</v>
      </c>
      <c r="AE82" s="7">
        <v>3</v>
      </c>
      <c r="AF82" s="7">
        <v>4</v>
      </c>
      <c r="AG82" s="7">
        <v>9</v>
      </c>
      <c r="AH82" s="7">
        <v>6</v>
      </c>
      <c r="AI82" s="7">
        <v>12</v>
      </c>
      <c r="AJ82" s="7">
        <v>7</v>
      </c>
      <c r="AK82" s="7">
        <v>10</v>
      </c>
      <c r="AL82" s="7">
        <v>7</v>
      </c>
      <c r="AM82" s="7">
        <v>8</v>
      </c>
      <c r="AN82" s="7">
        <v>10</v>
      </c>
      <c r="AO82" s="7">
        <v>6</v>
      </c>
      <c r="AP82" s="7">
        <v>9</v>
      </c>
      <c r="AQ82" s="7">
        <v>4</v>
      </c>
      <c r="AR82" s="7">
        <v>5</v>
      </c>
      <c r="AS82" s="7">
        <v>6</v>
      </c>
      <c r="AT82" s="7">
        <v>7</v>
      </c>
      <c r="AU82" s="7">
        <v>10</v>
      </c>
      <c r="AV82" s="7">
        <v>8</v>
      </c>
      <c r="AW82" s="7">
        <v>6</v>
      </c>
      <c r="AX82" s="7">
        <v>9</v>
      </c>
      <c r="AY82" s="7">
        <v>7</v>
      </c>
      <c r="AZ82" s="7">
        <v>8</v>
      </c>
      <c r="BA82" s="7">
        <v>6</v>
      </c>
      <c r="BB82" s="7">
        <v>5</v>
      </c>
      <c r="BC82" s="7">
        <v>10</v>
      </c>
      <c r="BD82" s="7">
        <v>13</v>
      </c>
      <c r="BE82" s="7">
        <v>6</v>
      </c>
      <c r="BF82" s="7">
        <v>11</v>
      </c>
      <c r="BG82" s="7">
        <v>5</v>
      </c>
      <c r="BH82" s="7">
        <v>3</v>
      </c>
      <c r="BI82" s="7">
        <v>4</v>
      </c>
      <c r="BJ82" s="7">
        <v>6</v>
      </c>
      <c r="BK82" s="7">
        <v>5</v>
      </c>
      <c r="BL82" s="7">
        <v>1</v>
      </c>
      <c r="BM82" s="7">
        <v>5</v>
      </c>
      <c r="BN82" s="7">
        <v>6</v>
      </c>
      <c r="BO82" s="7">
        <v>5</v>
      </c>
      <c r="BP82" s="7">
        <v>14</v>
      </c>
      <c r="BQ82" s="7">
        <v>8</v>
      </c>
      <c r="BR82" s="7">
        <v>7</v>
      </c>
      <c r="BS82" s="7">
        <v>8</v>
      </c>
      <c r="BT82" s="7">
        <v>5</v>
      </c>
      <c r="BU82" s="7">
        <v>6</v>
      </c>
      <c r="BV82" s="7">
        <v>5</v>
      </c>
      <c r="BW82" s="7">
        <v>9</v>
      </c>
      <c r="BX82" s="7">
        <v>10</v>
      </c>
      <c r="BY82" s="7">
        <v>12</v>
      </c>
      <c r="BZ82" s="7">
        <v>11</v>
      </c>
      <c r="CA82" s="7">
        <v>7</v>
      </c>
      <c r="CB82" s="7">
        <v>3</v>
      </c>
      <c r="CC82" s="7">
        <v>11</v>
      </c>
      <c r="CD82" s="7">
        <v>11</v>
      </c>
      <c r="CE82" s="7">
        <v>6</v>
      </c>
      <c r="CF82" s="7">
        <v>8</v>
      </c>
      <c r="CG82" s="7">
        <v>5</v>
      </c>
      <c r="CH82" s="7">
        <v>5</v>
      </c>
      <c r="CI82" s="7">
        <v>5</v>
      </c>
      <c r="CJ82" s="7">
        <v>11</v>
      </c>
      <c r="CK82" s="7">
        <v>9</v>
      </c>
      <c r="CL82" s="7">
        <v>10</v>
      </c>
      <c r="CM82" s="7">
        <v>6</v>
      </c>
      <c r="CN82" s="7">
        <v>5</v>
      </c>
      <c r="CO82" s="7">
        <v>11</v>
      </c>
      <c r="CP82" s="7">
        <v>3</v>
      </c>
      <c r="CQ82" s="7">
        <v>9</v>
      </c>
      <c r="CR82" s="7">
        <v>7</v>
      </c>
      <c r="CS82" s="7">
        <v>4</v>
      </c>
      <c r="CT82" s="7">
        <v>3</v>
      </c>
      <c r="CU82" s="7">
        <v>3</v>
      </c>
      <c r="CV82" s="7">
        <v>5</v>
      </c>
      <c r="CW82" s="7">
        <v>2</v>
      </c>
      <c r="CX82" s="7">
        <v>4</v>
      </c>
      <c r="CY82" s="7">
        <v>4</v>
      </c>
      <c r="CZ82" s="7">
        <v>1</v>
      </c>
      <c r="DA82" s="7">
        <v>0</v>
      </c>
      <c r="DB82" s="7">
        <v>1</v>
      </c>
      <c r="DC82" s="7">
        <v>0</v>
      </c>
      <c r="DD82" s="7">
        <v>2</v>
      </c>
      <c r="DE82" s="7">
        <v>2</v>
      </c>
      <c r="DF82" s="7">
        <v>0</v>
      </c>
      <c r="DG82" s="7">
        <v>1</v>
      </c>
      <c r="DH82" s="7">
        <v>1</v>
      </c>
      <c r="DI82" s="7">
        <v>0</v>
      </c>
      <c r="DJ82" s="7">
        <v>1</v>
      </c>
      <c r="DK82" s="7">
        <v>0</v>
      </c>
      <c r="DL82" s="7">
        <v>1</v>
      </c>
      <c r="DM82" s="7">
        <v>0</v>
      </c>
      <c r="DN82" s="7">
        <v>0</v>
      </c>
      <c r="DO82" s="7">
        <v>0</v>
      </c>
      <c r="DP82" s="7">
        <v>0</v>
      </c>
      <c r="DQ82" s="7">
        <v>0</v>
      </c>
      <c r="DR82" s="7">
        <v>0</v>
      </c>
      <c r="DS82" s="7">
        <v>0</v>
      </c>
      <c r="DT82" s="7">
        <v>0</v>
      </c>
      <c r="DU82" s="7">
        <v>0</v>
      </c>
      <c r="DV82" s="7">
        <v>0</v>
      </c>
      <c r="DW82" s="7">
        <v>0</v>
      </c>
      <c r="DX82" s="7">
        <v>0</v>
      </c>
      <c r="DY82" s="7">
        <v>0</v>
      </c>
      <c r="DZ82" s="7">
        <v>0</v>
      </c>
    </row>
    <row r="83" spans="1:130" x14ac:dyDescent="0.35">
      <c r="A83" s="7">
        <v>8721</v>
      </c>
      <c r="B83" s="7" t="s">
        <v>173</v>
      </c>
      <c r="C83" s="8">
        <f t="shared" si="0"/>
        <v>15</v>
      </c>
      <c r="D83" s="9">
        <f t="shared" si="1"/>
        <v>1.1346444780635401</v>
      </c>
      <c r="E83" s="8">
        <f t="shared" si="2"/>
        <v>57</v>
      </c>
      <c r="F83" s="9">
        <f t="shared" si="3"/>
        <v>4.3116490166414518</v>
      </c>
      <c r="G83" s="8">
        <f t="shared" si="4"/>
        <v>159</v>
      </c>
      <c r="H83" s="9">
        <f t="shared" si="5"/>
        <v>12.027231467473525</v>
      </c>
      <c r="I83" s="8">
        <f t="shared" si="6"/>
        <v>201</v>
      </c>
      <c r="J83" s="9">
        <f t="shared" si="7"/>
        <v>15.204236006051437</v>
      </c>
      <c r="K83" s="8">
        <f t="shared" si="8"/>
        <v>727</v>
      </c>
      <c r="L83" s="9">
        <f t="shared" si="9"/>
        <v>54.992435703479579</v>
      </c>
      <c r="M83" s="8">
        <f t="shared" si="10"/>
        <v>137</v>
      </c>
      <c r="N83" s="9">
        <f t="shared" si="11"/>
        <v>10.363086232980333</v>
      </c>
      <c r="O83" s="8">
        <f t="shared" si="12"/>
        <v>26</v>
      </c>
      <c r="P83" s="9">
        <f t="shared" si="13"/>
        <v>1.9667170953101363</v>
      </c>
      <c r="Q83" s="8">
        <f t="shared" si="14"/>
        <v>1322</v>
      </c>
      <c r="T83" s="7">
        <v>1322</v>
      </c>
      <c r="U83" s="7">
        <v>15</v>
      </c>
      <c r="V83" s="7">
        <v>18</v>
      </c>
      <c r="W83" s="7">
        <v>8</v>
      </c>
      <c r="X83" s="7">
        <v>12</v>
      </c>
      <c r="Y83" s="7">
        <v>9</v>
      </c>
      <c r="Z83" s="7">
        <v>10</v>
      </c>
      <c r="AA83" s="7">
        <v>10</v>
      </c>
      <c r="AB83" s="7">
        <v>16</v>
      </c>
      <c r="AC83" s="7">
        <v>21</v>
      </c>
      <c r="AD83" s="7">
        <v>17</v>
      </c>
      <c r="AE83" s="7">
        <v>11</v>
      </c>
      <c r="AF83" s="7">
        <v>20</v>
      </c>
      <c r="AG83" s="7">
        <v>15</v>
      </c>
      <c r="AH83" s="7">
        <v>16</v>
      </c>
      <c r="AI83" s="7">
        <v>14</v>
      </c>
      <c r="AJ83" s="7">
        <v>19</v>
      </c>
      <c r="AK83" s="7">
        <v>15</v>
      </c>
      <c r="AL83" s="7">
        <v>12</v>
      </c>
      <c r="AM83" s="7">
        <v>11</v>
      </c>
      <c r="AN83" s="7">
        <v>19</v>
      </c>
      <c r="AO83" s="7">
        <v>21</v>
      </c>
      <c r="AP83" s="7">
        <v>12</v>
      </c>
      <c r="AQ83" s="7">
        <v>18</v>
      </c>
      <c r="AR83" s="7">
        <v>34</v>
      </c>
      <c r="AS83" s="7">
        <v>26</v>
      </c>
      <c r="AT83" s="7">
        <v>33</v>
      </c>
      <c r="AU83" s="7">
        <v>25</v>
      </c>
      <c r="AV83" s="7">
        <v>41</v>
      </c>
      <c r="AW83" s="7">
        <v>36</v>
      </c>
      <c r="AX83" s="7">
        <v>30</v>
      </c>
      <c r="AY83" s="7">
        <v>28</v>
      </c>
      <c r="AZ83" s="7">
        <v>32</v>
      </c>
      <c r="BA83" s="7">
        <v>33</v>
      </c>
      <c r="BB83" s="7">
        <v>27</v>
      </c>
      <c r="BC83" s="7">
        <v>21</v>
      </c>
      <c r="BD83" s="7">
        <v>17</v>
      </c>
      <c r="BE83" s="7">
        <v>22</v>
      </c>
      <c r="BF83" s="7">
        <v>15</v>
      </c>
      <c r="BG83" s="7">
        <v>20</v>
      </c>
      <c r="BH83" s="7">
        <v>18</v>
      </c>
      <c r="BI83" s="7">
        <v>16</v>
      </c>
      <c r="BJ83" s="7">
        <v>27</v>
      </c>
      <c r="BK83" s="7">
        <v>11</v>
      </c>
      <c r="BL83" s="7">
        <v>10</v>
      </c>
      <c r="BM83" s="7">
        <v>20</v>
      </c>
      <c r="BN83" s="7">
        <v>14</v>
      </c>
      <c r="BO83" s="7">
        <v>11</v>
      </c>
      <c r="BP83" s="7">
        <v>11</v>
      </c>
      <c r="BQ83" s="7">
        <v>12</v>
      </c>
      <c r="BR83" s="7">
        <v>14</v>
      </c>
      <c r="BS83" s="7">
        <v>14</v>
      </c>
      <c r="BT83" s="7">
        <v>6</v>
      </c>
      <c r="BU83" s="7">
        <v>9</v>
      </c>
      <c r="BV83" s="7">
        <v>13</v>
      </c>
      <c r="BW83" s="7">
        <v>12</v>
      </c>
      <c r="BX83" s="7">
        <v>10</v>
      </c>
      <c r="BY83" s="7">
        <v>12</v>
      </c>
      <c r="BZ83" s="7">
        <v>19</v>
      </c>
      <c r="CA83" s="7">
        <v>14</v>
      </c>
      <c r="CB83" s="7">
        <v>23</v>
      </c>
      <c r="CC83" s="7">
        <v>5</v>
      </c>
      <c r="CD83" s="7">
        <v>14</v>
      </c>
      <c r="CE83" s="7">
        <v>11</v>
      </c>
      <c r="CF83" s="7">
        <v>13</v>
      </c>
      <c r="CG83" s="7">
        <v>12</v>
      </c>
      <c r="CH83" s="7">
        <v>17</v>
      </c>
      <c r="CI83" s="7">
        <v>12</v>
      </c>
      <c r="CJ83" s="7">
        <v>19</v>
      </c>
      <c r="CK83" s="7">
        <v>15</v>
      </c>
      <c r="CL83" s="7">
        <v>16</v>
      </c>
      <c r="CM83" s="7">
        <v>14</v>
      </c>
      <c r="CN83" s="7">
        <v>9</v>
      </c>
      <c r="CO83" s="7">
        <v>8</v>
      </c>
      <c r="CP83" s="7">
        <v>16</v>
      </c>
      <c r="CQ83" s="7">
        <v>7</v>
      </c>
      <c r="CR83" s="7">
        <v>7</v>
      </c>
      <c r="CS83" s="7">
        <v>7</v>
      </c>
      <c r="CT83" s="7">
        <v>7</v>
      </c>
      <c r="CU83" s="7">
        <v>7</v>
      </c>
      <c r="CV83" s="7">
        <v>5</v>
      </c>
      <c r="CW83" s="7">
        <v>2</v>
      </c>
      <c r="CX83" s="7">
        <v>5</v>
      </c>
      <c r="CY83" s="7">
        <v>1</v>
      </c>
      <c r="CZ83" s="7">
        <v>1</v>
      </c>
      <c r="DA83" s="7">
        <v>6</v>
      </c>
      <c r="DB83" s="7">
        <v>2</v>
      </c>
      <c r="DC83" s="7">
        <v>3</v>
      </c>
      <c r="DD83" s="7">
        <v>2</v>
      </c>
      <c r="DE83" s="7">
        <v>0</v>
      </c>
      <c r="DF83" s="7">
        <v>1</v>
      </c>
      <c r="DG83" s="7">
        <v>0</v>
      </c>
      <c r="DH83" s="7">
        <v>1</v>
      </c>
      <c r="DI83" s="7">
        <v>1</v>
      </c>
      <c r="DJ83" s="7">
        <v>1</v>
      </c>
      <c r="DK83" s="7">
        <v>0</v>
      </c>
      <c r="DL83" s="7">
        <v>0</v>
      </c>
      <c r="DM83" s="7">
        <v>0</v>
      </c>
      <c r="DN83" s="7">
        <v>0</v>
      </c>
      <c r="DO83" s="7">
        <v>0</v>
      </c>
      <c r="DP83" s="7">
        <v>0</v>
      </c>
      <c r="DQ83" s="7">
        <v>0</v>
      </c>
      <c r="DR83" s="7">
        <v>0</v>
      </c>
      <c r="DS83" s="7">
        <v>0</v>
      </c>
      <c r="DT83" s="7">
        <v>0</v>
      </c>
      <c r="DU83" s="7">
        <v>0</v>
      </c>
      <c r="DV83" s="7">
        <v>0</v>
      </c>
      <c r="DW83" s="7">
        <v>0</v>
      </c>
      <c r="DX83" s="7">
        <v>0</v>
      </c>
      <c r="DY83" s="7">
        <v>0</v>
      </c>
      <c r="DZ83" s="7">
        <v>0</v>
      </c>
    </row>
    <row r="84" spans="1:130" x14ac:dyDescent="0.35">
      <c r="A84" s="14">
        <v>8722</v>
      </c>
      <c r="B84" s="14" t="s">
        <v>174</v>
      </c>
      <c r="C84" s="15">
        <f t="shared" si="0"/>
        <v>4</v>
      </c>
      <c r="D84" s="16">
        <f t="shared" si="1"/>
        <v>0.57224606580829751</v>
      </c>
      <c r="E84" s="15">
        <f t="shared" si="2"/>
        <v>44</v>
      </c>
      <c r="F84" s="16">
        <f t="shared" si="3"/>
        <v>6.2947067238912728</v>
      </c>
      <c r="G84" s="15">
        <f t="shared" si="4"/>
        <v>98</v>
      </c>
      <c r="H84" s="16">
        <f t="shared" si="5"/>
        <v>14.020028612303289</v>
      </c>
      <c r="I84" s="15">
        <f t="shared" si="6"/>
        <v>101</v>
      </c>
      <c r="J84" s="16">
        <f t="shared" si="7"/>
        <v>14.449213161659513</v>
      </c>
      <c r="K84" s="15">
        <f t="shared" si="8"/>
        <v>358</v>
      </c>
      <c r="L84" s="16">
        <f t="shared" si="9"/>
        <v>51.216022889842627</v>
      </c>
      <c r="M84" s="15">
        <f t="shared" si="10"/>
        <v>70</v>
      </c>
      <c r="N84" s="16">
        <f t="shared" si="11"/>
        <v>10.014306151645208</v>
      </c>
      <c r="O84" s="15">
        <f t="shared" si="12"/>
        <v>24</v>
      </c>
      <c r="P84" s="16">
        <f t="shared" si="13"/>
        <v>3.4334763948497855</v>
      </c>
      <c r="Q84" s="15">
        <f t="shared" si="14"/>
        <v>699</v>
      </c>
      <c r="T84" s="7">
        <v>699</v>
      </c>
      <c r="U84" s="7">
        <v>4</v>
      </c>
      <c r="V84" s="7">
        <v>9</v>
      </c>
      <c r="W84" s="7">
        <v>13</v>
      </c>
      <c r="X84" s="7">
        <v>5</v>
      </c>
      <c r="Y84" s="7">
        <v>7</v>
      </c>
      <c r="Z84" s="7">
        <v>10</v>
      </c>
      <c r="AA84" s="7">
        <v>7</v>
      </c>
      <c r="AB84" s="7">
        <v>6</v>
      </c>
      <c r="AC84" s="7">
        <v>16</v>
      </c>
      <c r="AD84" s="7">
        <v>11</v>
      </c>
      <c r="AE84" s="7">
        <v>5</v>
      </c>
      <c r="AF84" s="7">
        <v>11</v>
      </c>
      <c r="AG84" s="7">
        <v>11</v>
      </c>
      <c r="AH84" s="7">
        <v>11</v>
      </c>
      <c r="AI84" s="7">
        <v>10</v>
      </c>
      <c r="AJ84" s="7">
        <v>10</v>
      </c>
      <c r="AK84" s="7">
        <v>11</v>
      </c>
      <c r="AL84" s="7">
        <v>16</v>
      </c>
      <c r="AM84" s="7">
        <v>8</v>
      </c>
      <c r="AN84" s="7">
        <v>10</v>
      </c>
      <c r="AO84" s="7">
        <v>13</v>
      </c>
      <c r="AP84" s="7">
        <v>11</v>
      </c>
      <c r="AQ84" s="7">
        <v>7</v>
      </c>
      <c r="AR84" s="7">
        <v>10</v>
      </c>
      <c r="AS84" s="7">
        <v>8</v>
      </c>
      <c r="AT84" s="7">
        <v>7</v>
      </c>
      <c r="AU84" s="7">
        <v>5</v>
      </c>
      <c r="AV84" s="7">
        <v>5</v>
      </c>
      <c r="AW84" s="7">
        <v>3</v>
      </c>
      <c r="AX84" s="7">
        <v>4</v>
      </c>
      <c r="AY84" s="7">
        <v>8</v>
      </c>
      <c r="AZ84" s="7">
        <v>3</v>
      </c>
      <c r="BA84" s="7">
        <v>4</v>
      </c>
      <c r="BB84" s="7">
        <v>7</v>
      </c>
      <c r="BC84" s="7">
        <v>10</v>
      </c>
      <c r="BD84" s="7">
        <v>7</v>
      </c>
      <c r="BE84" s="7">
        <v>8</v>
      </c>
      <c r="BF84" s="7">
        <v>12</v>
      </c>
      <c r="BG84" s="7">
        <v>12</v>
      </c>
      <c r="BH84" s="7">
        <v>9</v>
      </c>
      <c r="BI84" s="7">
        <v>10</v>
      </c>
      <c r="BJ84" s="7">
        <v>9</v>
      </c>
      <c r="BK84" s="7">
        <v>13</v>
      </c>
      <c r="BL84" s="7">
        <v>7</v>
      </c>
      <c r="BM84" s="7">
        <v>5</v>
      </c>
      <c r="BN84" s="7">
        <v>9</v>
      </c>
      <c r="BO84" s="7">
        <v>7</v>
      </c>
      <c r="BP84" s="7">
        <v>6</v>
      </c>
      <c r="BQ84" s="7">
        <v>7</v>
      </c>
      <c r="BR84" s="7">
        <v>3</v>
      </c>
      <c r="BS84" s="7">
        <v>12</v>
      </c>
      <c r="BT84" s="7">
        <v>9</v>
      </c>
      <c r="BU84" s="7">
        <v>13</v>
      </c>
      <c r="BV84" s="7">
        <v>6</v>
      </c>
      <c r="BW84" s="7">
        <v>13</v>
      </c>
      <c r="BX84" s="7">
        <v>4</v>
      </c>
      <c r="BY84" s="7">
        <v>11</v>
      </c>
      <c r="BZ84" s="7">
        <v>16</v>
      </c>
      <c r="CA84" s="7">
        <v>12</v>
      </c>
      <c r="CB84" s="7">
        <v>12</v>
      </c>
      <c r="CC84" s="7">
        <v>10</v>
      </c>
      <c r="CD84" s="7">
        <v>12</v>
      </c>
      <c r="CE84" s="7">
        <v>12</v>
      </c>
      <c r="CF84" s="7">
        <v>9</v>
      </c>
      <c r="CG84" s="7">
        <v>11</v>
      </c>
      <c r="CH84" s="7">
        <v>12</v>
      </c>
      <c r="CI84" s="7">
        <v>11</v>
      </c>
      <c r="CJ84" s="7">
        <v>5</v>
      </c>
      <c r="CK84" s="7">
        <v>11</v>
      </c>
      <c r="CL84" s="7">
        <v>8</v>
      </c>
      <c r="CM84" s="7">
        <v>8</v>
      </c>
      <c r="CN84" s="7">
        <v>3</v>
      </c>
      <c r="CO84" s="7">
        <v>5</v>
      </c>
      <c r="CP84" s="7">
        <v>4</v>
      </c>
      <c r="CQ84" s="7">
        <v>5</v>
      </c>
      <c r="CR84" s="7">
        <v>4</v>
      </c>
      <c r="CS84" s="7">
        <v>3</v>
      </c>
      <c r="CT84" s="7">
        <v>4</v>
      </c>
      <c r="CU84" s="7">
        <v>6</v>
      </c>
      <c r="CV84" s="7">
        <v>4</v>
      </c>
      <c r="CW84" s="7">
        <v>3</v>
      </c>
      <c r="CX84" s="7">
        <v>5</v>
      </c>
      <c r="CY84" s="7">
        <v>2</v>
      </c>
      <c r="CZ84" s="7">
        <v>1</v>
      </c>
      <c r="DA84" s="7">
        <v>2</v>
      </c>
      <c r="DB84" s="7">
        <v>2</v>
      </c>
      <c r="DC84" s="7">
        <v>0</v>
      </c>
      <c r="DD84" s="7">
        <v>1</v>
      </c>
      <c r="DE84" s="7">
        <v>0</v>
      </c>
      <c r="DF84" s="7">
        <v>1</v>
      </c>
      <c r="DG84" s="7">
        <v>0</v>
      </c>
      <c r="DH84" s="7">
        <v>0</v>
      </c>
      <c r="DI84" s="7">
        <v>5</v>
      </c>
      <c r="DJ84" s="7">
        <v>1</v>
      </c>
      <c r="DK84" s="7">
        <v>0</v>
      </c>
      <c r="DL84" s="7">
        <v>0</v>
      </c>
      <c r="DM84" s="7">
        <v>0</v>
      </c>
      <c r="DN84" s="7">
        <v>0</v>
      </c>
      <c r="DO84" s="7">
        <v>1</v>
      </c>
      <c r="DP84" s="7">
        <v>0</v>
      </c>
      <c r="DQ84" s="7">
        <v>0</v>
      </c>
      <c r="DR84" s="7">
        <v>0</v>
      </c>
      <c r="DS84" s="7">
        <v>0</v>
      </c>
      <c r="DT84" s="7">
        <v>0</v>
      </c>
      <c r="DU84" s="7">
        <v>0</v>
      </c>
      <c r="DV84" s="7">
        <v>0</v>
      </c>
      <c r="DW84" s="7">
        <v>0</v>
      </c>
      <c r="DX84" s="7">
        <v>0</v>
      </c>
      <c r="DY84" s="7">
        <v>0</v>
      </c>
      <c r="DZ84" s="7">
        <v>0</v>
      </c>
    </row>
    <row r="85" spans="1:130" x14ac:dyDescent="0.35">
      <c r="C85" s="10">
        <f>SUM(C70:C84)</f>
        <v>367</v>
      </c>
      <c r="D85" s="11">
        <f t="shared" ref="D85" si="22">(C85/Q85)*100</f>
        <v>1.0770043432327738</v>
      </c>
      <c r="E85" s="10">
        <f t="shared" ref="E85:Q85" si="23">SUM(E70:E84)</f>
        <v>2086</v>
      </c>
      <c r="F85" s="11">
        <f t="shared" ref="F85" si="24">(E85/Q85)*100</f>
        <v>6.1216105176663929</v>
      </c>
      <c r="G85" s="10">
        <f t="shared" si="23"/>
        <v>4142</v>
      </c>
      <c r="H85" s="11">
        <f t="shared" ref="H85" si="25">(G85/Q85)*100</f>
        <v>12.155182533161168</v>
      </c>
      <c r="I85" s="10">
        <f t="shared" si="23"/>
        <v>4477</v>
      </c>
      <c r="J85" s="11">
        <f t="shared" ref="J85" si="26">(I85/Q85)*100</f>
        <v>13.138279140744219</v>
      </c>
      <c r="K85" s="10">
        <f t="shared" si="23"/>
        <v>17929</v>
      </c>
      <c r="L85" s="11">
        <f t="shared" ref="L85" si="27">(K85/Q85)*100</f>
        <v>52.614743514497007</v>
      </c>
      <c r="M85" s="10">
        <f t="shared" si="23"/>
        <v>3825</v>
      </c>
      <c r="N85" s="11">
        <f t="shared" ref="N85" si="28">(M85/Q85)*100</f>
        <v>11.22490902688109</v>
      </c>
      <c r="O85" s="10">
        <f t="shared" si="23"/>
        <v>1250</v>
      </c>
      <c r="P85" s="11">
        <f t="shared" ref="P85" si="29">(O85/Q85)*100</f>
        <v>3.6682709238173494</v>
      </c>
      <c r="Q85" s="10">
        <f t="shared" si="23"/>
        <v>34076</v>
      </c>
    </row>
    <row r="87" spans="1:130" x14ac:dyDescent="0.35">
      <c r="B87" s="12" t="s">
        <v>188</v>
      </c>
      <c r="C87" s="10">
        <f>C14+C20+C31+C42+C49+C62+C68+C85</f>
        <v>4318</v>
      </c>
      <c r="D87" s="11">
        <f t="shared" ref="D87" si="30">(C87/Q87)*100</f>
        <v>1.1252821023334358</v>
      </c>
      <c r="E87" s="10">
        <f t="shared" ref="E87:Q87" si="31">E14+E20+E31+E42+E49+E62+E68+E85</f>
        <v>23040</v>
      </c>
      <c r="F87" s="11">
        <f t="shared" ref="F87" si="32">(E87/Q87)*100</f>
        <v>6.0042843070315799</v>
      </c>
      <c r="G87" s="10">
        <f t="shared" si="31"/>
        <v>47763</v>
      </c>
      <c r="H87" s="11">
        <f t="shared" ref="H87" si="33">(G87/Q87)*100</f>
        <v>12.447162819303358</v>
      </c>
      <c r="I87" s="10">
        <f t="shared" si="31"/>
        <v>50014</v>
      </c>
      <c r="J87" s="11">
        <f t="shared" ref="J87" si="34">(I87/Q87)*100</f>
        <v>13.033779311279403</v>
      </c>
      <c r="K87" s="10">
        <f t="shared" si="31"/>
        <v>206751</v>
      </c>
      <c r="L87" s="11">
        <f t="shared" ref="L87" si="35">(K87/Q87)*100</f>
        <v>53.879851769231166</v>
      </c>
      <c r="M87" s="10">
        <f t="shared" si="31"/>
        <v>38120</v>
      </c>
      <c r="N87" s="11">
        <f t="shared" ref="N87" si="36">(M87/Q87)*100</f>
        <v>9.9341717788213462</v>
      </c>
      <c r="O87" s="10">
        <f t="shared" si="31"/>
        <v>13720</v>
      </c>
      <c r="P87" s="11">
        <f t="shared" ref="P87" si="37">(O87/Q87)*100</f>
        <v>3.5754679119997079</v>
      </c>
      <c r="Q87" s="10">
        <f t="shared" si="31"/>
        <v>383726</v>
      </c>
    </row>
    <row r="89" spans="1:130" x14ac:dyDescent="0.35">
      <c r="B89" s="17" t="s">
        <v>189</v>
      </c>
    </row>
  </sheetData>
  <pageMargins left="0.51181102362204722" right="0.51181102362204722" top="0.74803149606299213" bottom="0.74803149606299213" header="0.31496062992125984" footer="0.31496062992125984"/>
  <pageSetup paperSize="9" scale="80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2024-04-04T10:51:55Z</cp:lastPrinted>
  <dcterms:created xsi:type="dcterms:W3CDTF">2024-04-02T13:42:05Z</dcterms:created>
  <dcterms:modified xsi:type="dcterms:W3CDTF">2024-04-04T10:57:09Z</dcterms:modified>
</cp:coreProperties>
</file>